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'第１表'!$A$1:$AS$52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<sst xmlns="http://schemas.openxmlformats.org/spreadsheetml/2006/main" count="346" uniqueCount="52">
  <si>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</si>
  <si>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</si>
  <si>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</si>
  <si>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</si>
  <si>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</si>
  <si>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</si>
  <si>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</si>
  <si>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</si>
  <si>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</si>
  <si>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</si>
  <si>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</si>
  <si>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</si>
  <si>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</si>
  <si>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</si>
  <si>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</si>
  <si>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</si>
  <si>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</si>
  <si>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</si>
  <si>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</si>
  <si>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</si>
  <si>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</si>
  <si>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</si>
  <si>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</si>
  <si>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</si>
  <si>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</si>
  <si>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</si>
  <si>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</si>
  <si>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</si>
  <si>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</si>
  <si>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</si>
  <si>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</si>
  <si>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</si>
  <si>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</si>
  <si>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</si>
  <si>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</si>
  <si>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</si>
  <si>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</si>
  <si>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</si>
  <si>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</si>
  <si>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</si>
  <si>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</si>
  <si>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</si>
  <si>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</si>
  <si>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</si>
  <si>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</si>
  <si>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</si>
  <si>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</si>
  <si>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</si>
  <si>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</si>
  <si>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令和元年</t>
  </si>
  <si>
    <t>…</t>
  </si>
  <si>
    <t>4
(全国）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</si>
</sst>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5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09" fontId="45" fillId="33" borderId="0" xfId="52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vertical="center"/>
    </xf>
    <xf numFmtId="209" fontId="45" fillId="33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0" fontId="2" fillId="0" borderId="11" xfId="51" applyNumberFormat="1" applyFont="1" applyFill="1" applyBorder="1" applyAlignment="1">
      <alignment horizontal="right" vertical="center"/>
    </xf>
    <xf numFmtId="185" fontId="2" fillId="0" borderId="11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vertical="center"/>
    </xf>
    <xf numFmtId="185" fontId="2" fillId="0" borderId="18" xfId="5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tabSelected="1" view="pageBreakPreview" zoomScaleNormal="70" zoomScaleSheetLayoutView="100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3" sqref="J43"/>
    </sheetView>
  </sheetViews>
  <sheetFormatPr defaultColWidth="9.00390625" defaultRowHeight="13.5"/>
  <cols>
    <col min="1" max="1" width="8.87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03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9.1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04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27" t="s">
        <v>18</v>
      </c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9"/>
      <c r="AL3" s="131" t="s">
        <v>25</v>
      </c>
      <c r="AM3" s="131"/>
      <c r="AN3" s="131"/>
      <c r="AO3" s="131"/>
      <c r="AP3" s="132"/>
      <c r="AQ3" s="135" t="s">
        <v>26</v>
      </c>
      <c r="AR3" s="136"/>
      <c r="AS3" s="30"/>
      <c r="AT3" s="84"/>
    </row>
    <row r="4" spans="1:46" s="6" customFormat="1" ht="13.5">
      <c r="A4" s="23"/>
      <c r="B4" s="139" t="s">
        <v>4</v>
      </c>
      <c r="C4" s="140"/>
      <c r="D4" s="140"/>
      <c r="E4" s="140"/>
      <c r="F4" s="141"/>
      <c r="G4" s="142" t="s">
        <v>35</v>
      </c>
      <c r="H4" s="143"/>
      <c r="I4" s="143"/>
      <c r="J4" s="143"/>
      <c r="K4" s="143"/>
      <c r="L4" s="143"/>
      <c r="M4" s="143"/>
      <c r="N4" s="144"/>
      <c r="O4" s="142" t="s">
        <v>38</v>
      </c>
      <c r="P4" s="140"/>
      <c r="Q4" s="140"/>
      <c r="R4" s="141"/>
      <c r="S4" s="139" t="s">
        <v>5</v>
      </c>
      <c r="T4" s="140"/>
      <c r="U4" s="140"/>
      <c r="V4" s="141"/>
      <c r="W4" s="127" t="s">
        <v>40</v>
      </c>
      <c r="X4" s="127"/>
      <c r="Y4" s="127"/>
      <c r="Z4" s="127"/>
      <c r="AA4" s="127" t="s">
        <v>44</v>
      </c>
      <c r="AB4" s="127"/>
      <c r="AC4" s="127"/>
      <c r="AD4" s="127"/>
      <c r="AE4" s="127"/>
      <c r="AF4" s="127" t="s">
        <v>43</v>
      </c>
      <c r="AG4" s="127"/>
      <c r="AH4" s="127"/>
      <c r="AI4" s="127"/>
      <c r="AJ4" s="128"/>
      <c r="AK4" s="130"/>
      <c r="AL4" s="133"/>
      <c r="AM4" s="133"/>
      <c r="AN4" s="133"/>
      <c r="AO4" s="133"/>
      <c r="AP4" s="134"/>
      <c r="AQ4" s="137"/>
      <c r="AR4" s="138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05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06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07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1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1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1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1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1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1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1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1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1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1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1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1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1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1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1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1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1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1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1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1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1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1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1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1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1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1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1" customHeight="1">
      <c r="A34" s="25">
        <v>26</v>
      </c>
      <c r="B34" s="10">
        <v>97</v>
      </c>
      <c r="C34" s="9">
        <f aca="true" t="shared" si="4" ref="C34:C43">B34/AT34*100000</f>
        <v>7.342922028766086</v>
      </c>
      <c r="D34" s="10">
        <v>17664</v>
      </c>
      <c r="E34" s="9">
        <f aca="true" t="shared" si="5" ref="E34:E43">D34/AT34*100000</f>
        <v>1337.1688115064344</v>
      </c>
      <c r="F34" s="9">
        <f aca="true" t="shared" si="6" ref="F34:F43">AT34/D34</f>
        <v>74.7848731884058</v>
      </c>
      <c r="G34" s="10">
        <v>16</v>
      </c>
      <c r="H34" s="9">
        <f aca="true" t="shared" si="7" ref="H34:H43">G34/AT34*100000</f>
        <v>1.2112036336109009</v>
      </c>
      <c r="I34" s="10">
        <v>4495</v>
      </c>
      <c r="J34" s="83">
        <v>3001</v>
      </c>
      <c r="K34" s="9">
        <f aca="true" t="shared" si="8" ref="K34:K43">I34/AT34*100000</f>
        <v>340.27252081756245</v>
      </c>
      <c r="L34" s="9">
        <f aca="true" t="shared" si="9" ref="L34:L43">J34/AT34*100000</f>
        <v>227.17638152914458</v>
      </c>
      <c r="M34" s="9">
        <f aca="true" t="shared" si="10" ref="M34:M43">AT34/I34</f>
        <v>293.8820912124583</v>
      </c>
      <c r="N34" s="9">
        <f aca="true" t="shared" si="11" ref="N34:N43">AT34/J34</f>
        <v>440.1866044651783</v>
      </c>
      <c r="O34" s="77" t="s">
        <v>23</v>
      </c>
      <c r="P34" s="10">
        <v>24</v>
      </c>
      <c r="Q34" s="9">
        <f aca="true" t="shared" si="12" ref="Q34:Q43">P34/AT34*100000</f>
        <v>1.816805450416351</v>
      </c>
      <c r="R34" s="9">
        <f aca="true" t="shared" si="13" ref="R34:R43">AT34/P34</f>
        <v>55041.666666666664</v>
      </c>
      <c r="S34" s="77" t="s">
        <v>13</v>
      </c>
      <c r="T34" s="86">
        <v>66</v>
      </c>
      <c r="U34" s="9">
        <f aca="true" t="shared" si="14" ref="U34:U43">T34/AT34*100000</f>
        <v>4.996214988644966</v>
      </c>
      <c r="V34" s="9">
        <f aca="true" t="shared" si="15" ref="V34:V43"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 aca="true" t="shared" si="16" ref="AB34:AB43">AA34/AT34*100000</f>
        <v>4.996214988644966</v>
      </c>
      <c r="AC34" s="75">
        <v>10380</v>
      </c>
      <c r="AD34" s="9">
        <f aca="true" t="shared" si="17" ref="AD34:AD43">AC34/AT34*100000</f>
        <v>785.7683573050718</v>
      </c>
      <c r="AE34" s="9">
        <f aca="true" t="shared" si="18" ref="AE34:AE43">AT34/AC34</f>
        <v>127.26396917148362</v>
      </c>
      <c r="AF34" s="44">
        <v>38</v>
      </c>
      <c r="AG34" s="35">
        <f aca="true" t="shared" si="19" ref="AG34:AG43">AF34/AT34*100000</f>
        <v>2.8766086298258897</v>
      </c>
      <c r="AH34" s="44">
        <v>2699</v>
      </c>
      <c r="AI34" s="90">
        <f aca="true" t="shared" si="20" ref="AI34:AI43">AH34/AT34*100000</f>
        <v>204.31491294473884</v>
      </c>
      <c r="AJ34" s="9">
        <f aca="true" t="shared" si="21" ref="AJ34:AJ43">AT34/AH34</f>
        <v>489.4405335309374</v>
      </c>
      <c r="AK34" s="69">
        <v>895</v>
      </c>
      <c r="AL34" s="44">
        <v>185</v>
      </c>
      <c r="AM34" s="35">
        <f aca="true" t="shared" si="22" ref="AM34:AM43">AK34/AT34*100000</f>
        <v>67.75170325510976</v>
      </c>
      <c r="AN34" s="44">
        <v>2766</v>
      </c>
      <c r="AO34" s="9">
        <f aca="true" t="shared" si="23" ref="AO34:AO43">AN34/AT34*100000</f>
        <v>209.3868281604845</v>
      </c>
      <c r="AP34" s="9">
        <f aca="true" t="shared" si="24" ref="AP34:AP43">AT34/AN34</f>
        <v>477.58496023138105</v>
      </c>
      <c r="AQ34" s="44">
        <v>555</v>
      </c>
      <c r="AR34" s="35">
        <f aca="true" t="shared" si="25" ref="AR34:AR43">AQ34/AT34*100000</f>
        <v>42.01362604087812</v>
      </c>
      <c r="AS34" s="29">
        <v>26</v>
      </c>
      <c r="AT34" s="91">
        <v>1321000</v>
      </c>
    </row>
    <row r="35" spans="1:46" s="102" customFormat="1" ht="21" customHeight="1">
      <c r="A35" s="92">
        <v>27</v>
      </c>
      <c r="B35" s="83">
        <v>97</v>
      </c>
      <c r="C35" s="93">
        <f t="shared" si="4"/>
        <v>7.414399987770062</v>
      </c>
      <c r="D35" s="83">
        <v>17607</v>
      </c>
      <c r="E35" s="93">
        <f t="shared" si="5"/>
        <v>1345.8282534501802</v>
      </c>
      <c r="F35" s="93">
        <f t="shared" si="6"/>
        <v>74.30368603396377</v>
      </c>
      <c r="G35" s="83">
        <v>16</v>
      </c>
      <c r="H35" s="93">
        <f t="shared" si="7"/>
        <v>1.2229938124156803</v>
      </c>
      <c r="I35" s="83">
        <v>4453</v>
      </c>
      <c r="J35" s="83">
        <v>2959</v>
      </c>
      <c r="K35" s="93">
        <f t="shared" si="8"/>
        <v>340.374465417939</v>
      </c>
      <c r="L35" s="93">
        <f t="shared" si="9"/>
        <v>226.17741818362487</v>
      </c>
      <c r="M35" s="93">
        <f t="shared" si="10"/>
        <v>293.79407141253085</v>
      </c>
      <c r="N35" s="93">
        <f t="shared" si="11"/>
        <v>442.1307874281852</v>
      </c>
      <c r="O35" s="94" t="s">
        <v>23</v>
      </c>
      <c r="P35" s="83">
        <v>29</v>
      </c>
      <c r="Q35" s="93">
        <f t="shared" si="12"/>
        <v>2.2166762850034205</v>
      </c>
      <c r="R35" s="93">
        <f t="shared" si="13"/>
        <v>45112.58620689655</v>
      </c>
      <c r="S35" s="94" t="s">
        <v>13</v>
      </c>
      <c r="T35" s="95">
        <v>60</v>
      </c>
      <c r="U35" s="93">
        <f t="shared" si="14"/>
        <v>4.586226796558801</v>
      </c>
      <c r="V35" s="93">
        <f t="shared" si="15"/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 t="shared" si="16"/>
        <v>6.191406175354381</v>
      </c>
      <c r="AC35" s="97">
        <v>10272</v>
      </c>
      <c r="AD35" s="93">
        <f t="shared" si="17"/>
        <v>785.1620275708668</v>
      </c>
      <c r="AE35" s="93">
        <f t="shared" si="18"/>
        <v>127.3622468847352</v>
      </c>
      <c r="AF35" s="98">
        <v>39</v>
      </c>
      <c r="AG35" s="96">
        <f t="shared" si="19"/>
        <v>2.9810474177632207</v>
      </c>
      <c r="AH35" s="98">
        <v>2793</v>
      </c>
      <c r="AI35" s="99">
        <f t="shared" si="20"/>
        <v>213.4888573798122</v>
      </c>
      <c r="AJ35" s="93">
        <f t="shared" si="21"/>
        <v>468.40852130325817</v>
      </c>
      <c r="AK35" s="100">
        <v>889</v>
      </c>
      <c r="AL35" s="98">
        <v>170</v>
      </c>
      <c r="AM35" s="96">
        <f t="shared" si="22"/>
        <v>67.95259370234623</v>
      </c>
      <c r="AN35" s="98">
        <v>2499</v>
      </c>
      <c r="AO35" s="93">
        <f t="shared" si="23"/>
        <v>191.01634607667407</v>
      </c>
      <c r="AP35" s="93">
        <f t="shared" si="24"/>
        <v>523.515406162465</v>
      </c>
      <c r="AQ35" s="98">
        <v>550</v>
      </c>
      <c r="AR35" s="96">
        <f t="shared" si="25"/>
        <v>42.04041230178901</v>
      </c>
      <c r="AS35" s="101">
        <v>27</v>
      </c>
      <c r="AT35" s="91">
        <v>1308265</v>
      </c>
    </row>
    <row r="36" spans="1:46" s="110" customFormat="1" ht="21" customHeight="1">
      <c r="A36" s="111">
        <v>28</v>
      </c>
      <c r="B36" s="83">
        <v>96</v>
      </c>
      <c r="C36" s="93">
        <f t="shared" si="4"/>
        <v>7.424593967517401</v>
      </c>
      <c r="D36" s="83">
        <v>17574</v>
      </c>
      <c r="E36" s="93">
        <f t="shared" si="5"/>
        <v>1359.1647331786544</v>
      </c>
      <c r="F36" s="93">
        <f t="shared" si="6"/>
        <v>73.57459883919427</v>
      </c>
      <c r="G36" s="83">
        <v>16</v>
      </c>
      <c r="H36" s="93">
        <f t="shared" si="7"/>
        <v>1.237432327919567</v>
      </c>
      <c r="I36" s="112">
        <v>4453</v>
      </c>
      <c r="J36" s="83">
        <v>2959</v>
      </c>
      <c r="K36" s="93">
        <f t="shared" si="8"/>
        <v>344.39288476411446</v>
      </c>
      <c r="L36" s="93">
        <f t="shared" si="9"/>
        <v>228.84764114462487</v>
      </c>
      <c r="M36" s="93">
        <f t="shared" si="10"/>
        <v>290.36604536267686</v>
      </c>
      <c r="N36" s="93">
        <f t="shared" si="11"/>
        <v>436.9719499831024</v>
      </c>
      <c r="O36" s="94" t="s">
        <v>23</v>
      </c>
      <c r="P36" s="83">
        <v>29</v>
      </c>
      <c r="Q36" s="93">
        <f t="shared" si="12"/>
        <v>2.2428460943542152</v>
      </c>
      <c r="R36" s="93">
        <f t="shared" si="13"/>
        <v>44586.206896551725</v>
      </c>
      <c r="S36" s="94" t="s">
        <v>13</v>
      </c>
      <c r="T36" s="95">
        <v>60</v>
      </c>
      <c r="U36" s="93">
        <f t="shared" si="14"/>
        <v>4.640371229698376</v>
      </c>
      <c r="V36" s="93">
        <f t="shared" si="15"/>
        <v>21550</v>
      </c>
      <c r="W36" s="96" t="s">
        <v>17</v>
      </c>
      <c r="X36" s="96" t="s">
        <v>17</v>
      </c>
      <c r="Y36" s="96" t="s">
        <v>17</v>
      </c>
      <c r="Z36" s="96" t="s">
        <v>17</v>
      </c>
      <c r="AA36" s="97">
        <v>80</v>
      </c>
      <c r="AB36" s="96">
        <f t="shared" si="16"/>
        <v>6.187161639597835</v>
      </c>
      <c r="AC36" s="97">
        <v>10225</v>
      </c>
      <c r="AD36" s="93">
        <f t="shared" si="17"/>
        <v>790.7965970610982</v>
      </c>
      <c r="AE36" s="93">
        <f t="shared" si="18"/>
        <v>126.45476772616136</v>
      </c>
      <c r="AF36" s="98">
        <v>39</v>
      </c>
      <c r="AG36" s="96">
        <f t="shared" si="19"/>
        <v>3.0162412993039442</v>
      </c>
      <c r="AH36" s="98">
        <v>2807</v>
      </c>
      <c r="AI36" s="99">
        <f t="shared" si="20"/>
        <v>217.092034029389</v>
      </c>
      <c r="AJ36" s="93">
        <f t="shared" si="21"/>
        <v>460.634128963306</v>
      </c>
      <c r="AK36" s="100">
        <v>884</v>
      </c>
      <c r="AL36" s="98">
        <v>157</v>
      </c>
      <c r="AM36" s="96">
        <f t="shared" si="22"/>
        <v>68.36813611755608</v>
      </c>
      <c r="AN36" s="98">
        <v>2277</v>
      </c>
      <c r="AO36" s="93">
        <f t="shared" si="23"/>
        <v>176.10208816705338</v>
      </c>
      <c r="AP36" s="93">
        <f t="shared" si="24"/>
        <v>567.8524374176548</v>
      </c>
      <c r="AQ36" s="98">
        <v>548</v>
      </c>
      <c r="AR36" s="96">
        <f t="shared" si="25"/>
        <v>42.38205723124516</v>
      </c>
      <c r="AS36" s="101">
        <v>28</v>
      </c>
      <c r="AT36" s="91">
        <v>1293000</v>
      </c>
    </row>
    <row r="37" spans="1:46" s="110" customFormat="1" ht="21" customHeight="1">
      <c r="A37" s="111">
        <v>29</v>
      </c>
      <c r="B37" s="83">
        <v>94</v>
      </c>
      <c r="C37" s="93">
        <f t="shared" si="4"/>
        <v>7.355242566510172</v>
      </c>
      <c r="D37" s="83">
        <v>17252</v>
      </c>
      <c r="E37" s="93">
        <f t="shared" si="5"/>
        <v>1349.921752738654</v>
      </c>
      <c r="F37" s="93">
        <f t="shared" si="6"/>
        <v>74.0783677254811</v>
      </c>
      <c r="G37" s="83">
        <v>16</v>
      </c>
      <c r="H37" s="93">
        <f t="shared" si="7"/>
        <v>1.2519561815336464</v>
      </c>
      <c r="I37" s="83">
        <v>4453</v>
      </c>
      <c r="J37" s="83">
        <v>2959</v>
      </c>
      <c r="K37" s="93">
        <f t="shared" si="8"/>
        <v>348.4350547730829</v>
      </c>
      <c r="L37" s="93">
        <f t="shared" si="9"/>
        <v>231.53364632237873</v>
      </c>
      <c r="M37" s="93">
        <f t="shared" si="10"/>
        <v>286.9975297552212</v>
      </c>
      <c r="N37" s="93">
        <f t="shared" si="11"/>
        <v>431.9026698208854</v>
      </c>
      <c r="O37" s="94" t="s">
        <v>23</v>
      </c>
      <c r="P37" s="83">
        <v>29</v>
      </c>
      <c r="Q37" s="93">
        <f t="shared" si="12"/>
        <v>2.2691705790297343</v>
      </c>
      <c r="R37" s="93">
        <f t="shared" si="13"/>
        <v>44068.96551724138</v>
      </c>
      <c r="S37" s="94" t="s">
        <v>13</v>
      </c>
      <c r="T37" s="95">
        <v>60</v>
      </c>
      <c r="U37" s="93">
        <f t="shared" si="14"/>
        <v>4.694835680751174</v>
      </c>
      <c r="V37" s="93">
        <f t="shared" si="15"/>
        <v>21300</v>
      </c>
      <c r="W37" s="96" t="s">
        <v>17</v>
      </c>
      <c r="X37" s="96" t="s">
        <v>17</v>
      </c>
      <c r="Y37" s="96" t="s">
        <v>17</v>
      </c>
      <c r="Z37" s="96" t="s">
        <v>17</v>
      </c>
      <c r="AA37" s="97">
        <v>78</v>
      </c>
      <c r="AB37" s="96">
        <f t="shared" si="16"/>
        <v>6.103286384976526</v>
      </c>
      <c r="AC37" s="97">
        <v>9990</v>
      </c>
      <c r="AD37" s="93">
        <f t="shared" si="17"/>
        <v>781.6901408450705</v>
      </c>
      <c r="AE37" s="93">
        <f t="shared" si="18"/>
        <v>127.92792792792793</v>
      </c>
      <c r="AF37" s="98">
        <v>65</v>
      </c>
      <c r="AG37" s="96">
        <f t="shared" si="19"/>
        <v>5.086071987480438</v>
      </c>
      <c r="AH37" s="98">
        <v>2720</v>
      </c>
      <c r="AI37" s="99">
        <f t="shared" si="20"/>
        <v>212.8325508607199</v>
      </c>
      <c r="AJ37" s="93">
        <f t="shared" si="21"/>
        <v>469.8529411764706</v>
      </c>
      <c r="AK37" s="100">
        <v>881</v>
      </c>
      <c r="AL37" s="98">
        <v>146</v>
      </c>
      <c r="AM37" s="96">
        <f t="shared" si="22"/>
        <v>68.93583724569639</v>
      </c>
      <c r="AN37" s="98">
        <v>2085</v>
      </c>
      <c r="AO37" s="93">
        <f t="shared" si="23"/>
        <v>163.1455399061033</v>
      </c>
      <c r="AP37" s="93">
        <f t="shared" si="24"/>
        <v>612.9496402877697</v>
      </c>
      <c r="AQ37" s="98">
        <v>534</v>
      </c>
      <c r="AR37" s="96">
        <f t="shared" si="25"/>
        <v>41.78403755868545</v>
      </c>
      <c r="AS37" s="101">
        <v>29</v>
      </c>
      <c r="AT37" s="91">
        <v>1278000</v>
      </c>
    </row>
    <row r="38" spans="1:46" s="110" customFormat="1" ht="21" customHeight="1">
      <c r="A38" s="111">
        <v>30</v>
      </c>
      <c r="B38" s="83">
        <v>95</v>
      </c>
      <c r="C38" s="93">
        <f t="shared" si="4"/>
        <v>7.521773555027712</v>
      </c>
      <c r="D38" s="83">
        <v>17255</v>
      </c>
      <c r="E38" s="93">
        <f t="shared" si="5"/>
        <v>1366.191607284244</v>
      </c>
      <c r="F38" s="93">
        <f t="shared" si="6"/>
        <v>73.19617502173283</v>
      </c>
      <c r="G38" s="83">
        <v>16</v>
      </c>
      <c r="H38" s="93">
        <f t="shared" si="7"/>
        <v>1.266825019794141</v>
      </c>
      <c r="I38" s="83">
        <v>4342</v>
      </c>
      <c r="J38" s="83">
        <v>2955</v>
      </c>
      <c r="K38" s="93">
        <f t="shared" si="8"/>
        <v>343.784639746635</v>
      </c>
      <c r="L38" s="93">
        <f t="shared" si="9"/>
        <v>233.9667458432304</v>
      </c>
      <c r="M38" s="93">
        <f t="shared" si="10"/>
        <v>290.879778903731</v>
      </c>
      <c r="N38" s="93">
        <f t="shared" si="11"/>
        <v>427.4111675126904</v>
      </c>
      <c r="O38" s="94" t="s">
        <v>23</v>
      </c>
      <c r="P38" s="83">
        <v>29</v>
      </c>
      <c r="Q38" s="93">
        <f t="shared" si="12"/>
        <v>2.2961203483768804</v>
      </c>
      <c r="R38" s="93">
        <f t="shared" si="13"/>
        <v>43551.724137931036</v>
      </c>
      <c r="S38" s="94" t="s">
        <v>13</v>
      </c>
      <c r="T38" s="95">
        <v>33</v>
      </c>
      <c r="U38" s="93">
        <f t="shared" si="14"/>
        <v>2.6128266033254155</v>
      </c>
      <c r="V38" s="93">
        <f t="shared" si="15"/>
        <v>38272.72727272727</v>
      </c>
      <c r="W38" s="96" t="s">
        <v>17</v>
      </c>
      <c r="X38" s="96" t="s">
        <v>17</v>
      </c>
      <c r="Y38" s="96" t="s">
        <v>17</v>
      </c>
      <c r="Z38" s="96" t="s">
        <v>17</v>
      </c>
      <c r="AA38" s="97">
        <v>79</v>
      </c>
      <c r="AB38" s="96">
        <f t="shared" si="16"/>
        <v>6.254948535233572</v>
      </c>
      <c r="AC38" s="97">
        <v>10112</v>
      </c>
      <c r="AD38" s="93">
        <f t="shared" si="17"/>
        <v>800.6334125098972</v>
      </c>
      <c r="AE38" s="93">
        <f t="shared" si="18"/>
        <v>124.9011075949367</v>
      </c>
      <c r="AF38" s="98">
        <v>67</v>
      </c>
      <c r="AG38" s="96">
        <f t="shared" si="19"/>
        <v>5.304829770387966</v>
      </c>
      <c r="AH38" s="98">
        <v>2739</v>
      </c>
      <c r="AI38" s="99">
        <f t="shared" si="20"/>
        <v>216.8646080760095</v>
      </c>
      <c r="AJ38" s="93">
        <f t="shared" si="21"/>
        <v>461.1171960569551</v>
      </c>
      <c r="AK38" s="100">
        <v>885</v>
      </c>
      <c r="AL38" s="98">
        <v>142</v>
      </c>
      <c r="AM38" s="96">
        <f t="shared" si="22"/>
        <v>70.07125890736341</v>
      </c>
      <c r="AN38" s="98">
        <v>2029</v>
      </c>
      <c r="AO38" s="93">
        <f t="shared" si="23"/>
        <v>160.6492478226445</v>
      </c>
      <c r="AP38" s="93">
        <f t="shared" si="24"/>
        <v>622.4741251848201</v>
      </c>
      <c r="AQ38" s="98">
        <v>528</v>
      </c>
      <c r="AR38" s="96">
        <f>AQ38/AT38*100000</f>
        <v>41.80522565320665</v>
      </c>
      <c r="AS38" s="113">
        <v>30</v>
      </c>
      <c r="AT38" s="91">
        <v>1263000</v>
      </c>
    </row>
    <row r="39" spans="1:46" s="110" customFormat="1" ht="21" customHeight="1">
      <c r="A39" s="111" t="s">
        <v>49</v>
      </c>
      <c r="B39" s="83">
        <v>94</v>
      </c>
      <c r="C39" s="93">
        <f t="shared" si="4"/>
        <v>7.544141252006421</v>
      </c>
      <c r="D39" s="83">
        <v>17106</v>
      </c>
      <c r="E39" s="93">
        <f t="shared" si="5"/>
        <v>1372.8731942215088</v>
      </c>
      <c r="F39" s="93">
        <f t="shared" si="6"/>
        <v>72.83993920261896</v>
      </c>
      <c r="G39" s="83">
        <v>17</v>
      </c>
      <c r="H39" s="93">
        <f t="shared" si="7"/>
        <v>1.3643659711075442</v>
      </c>
      <c r="I39" s="83">
        <v>4342</v>
      </c>
      <c r="J39" s="83">
        <v>3233</v>
      </c>
      <c r="K39" s="93">
        <f t="shared" si="8"/>
        <v>348.47512038523274</v>
      </c>
      <c r="L39" s="93">
        <f t="shared" si="9"/>
        <v>259.47030497592294</v>
      </c>
      <c r="M39" s="93">
        <f t="shared" si="10"/>
        <v>286.9645324735145</v>
      </c>
      <c r="N39" s="93">
        <f t="shared" si="11"/>
        <v>385.4005567584287</v>
      </c>
      <c r="O39" s="94" t="s">
        <v>23</v>
      </c>
      <c r="P39" s="83">
        <v>29</v>
      </c>
      <c r="Q39" s="93">
        <f t="shared" si="12"/>
        <v>2.327447833065811</v>
      </c>
      <c r="R39" s="93">
        <f t="shared" si="13"/>
        <v>42965.51724137931</v>
      </c>
      <c r="S39" s="94" t="s">
        <v>13</v>
      </c>
      <c r="T39" s="95">
        <v>33</v>
      </c>
      <c r="U39" s="93">
        <f t="shared" si="14"/>
        <v>2.648475120385233</v>
      </c>
      <c r="V39" s="93">
        <f t="shared" si="15"/>
        <v>37757.57575757576</v>
      </c>
      <c r="W39" s="96" t="s">
        <v>17</v>
      </c>
      <c r="X39" s="96" t="s">
        <v>17</v>
      </c>
      <c r="Y39" s="96" t="s">
        <v>17</v>
      </c>
      <c r="Z39" s="96" t="s">
        <v>17</v>
      </c>
      <c r="AA39" s="97">
        <v>77</v>
      </c>
      <c r="AB39" s="96">
        <f t="shared" si="16"/>
        <v>6.179775280898876</v>
      </c>
      <c r="AC39" s="97">
        <v>10064</v>
      </c>
      <c r="AD39" s="93">
        <f t="shared" si="17"/>
        <v>807.7046548956661</v>
      </c>
      <c r="AE39" s="93">
        <f t="shared" si="18"/>
        <v>123.80763116057234</v>
      </c>
      <c r="AF39" s="98">
        <v>66</v>
      </c>
      <c r="AG39" s="96">
        <f t="shared" si="19"/>
        <v>5.296950240770466</v>
      </c>
      <c r="AH39" s="98">
        <v>2638</v>
      </c>
      <c r="AI39" s="99">
        <f t="shared" si="20"/>
        <v>211.7174959871589</v>
      </c>
      <c r="AJ39" s="93">
        <f t="shared" si="21"/>
        <v>472.3275208491281</v>
      </c>
      <c r="AK39" s="100">
        <v>877</v>
      </c>
      <c r="AL39" s="98">
        <v>137</v>
      </c>
      <c r="AM39" s="96">
        <f t="shared" si="22"/>
        <v>70.38523274478331</v>
      </c>
      <c r="AN39" s="98">
        <v>1942</v>
      </c>
      <c r="AO39" s="93">
        <f t="shared" si="23"/>
        <v>155.85874799357947</v>
      </c>
      <c r="AP39" s="93">
        <f t="shared" si="24"/>
        <v>641.6065911431514</v>
      </c>
      <c r="AQ39" s="98">
        <v>520</v>
      </c>
      <c r="AR39" s="96">
        <f t="shared" si="25"/>
        <v>41.73354735152488</v>
      </c>
      <c r="AS39" s="113" t="s">
        <v>49</v>
      </c>
      <c r="AT39" s="91">
        <v>1246000</v>
      </c>
    </row>
    <row r="40" spans="1:46" s="110" customFormat="1" ht="21" customHeight="1">
      <c r="A40" s="111">
        <v>2</v>
      </c>
      <c r="B40" s="83">
        <v>94</v>
      </c>
      <c r="C40" s="93">
        <f>B40/AT40*100000</f>
        <v>7.592989893245793</v>
      </c>
      <c r="D40" s="83">
        <v>16984</v>
      </c>
      <c r="E40" s="93">
        <f>D40/AT40*100000</f>
        <v>1371.907876030708</v>
      </c>
      <c r="F40" s="93">
        <f>AT40/D40</f>
        <v>72.89119170984456</v>
      </c>
      <c r="G40" s="83">
        <v>17</v>
      </c>
      <c r="H40" s="93">
        <f>G40/AT40*100000</f>
        <v>1.3732002998423243</v>
      </c>
      <c r="I40" s="83">
        <v>4317</v>
      </c>
      <c r="J40" s="83">
        <v>3208</v>
      </c>
      <c r="K40" s="93">
        <f>I40/AT40*100000</f>
        <v>348.7120996717244</v>
      </c>
      <c r="L40" s="93">
        <f>J40/AT40*100000</f>
        <v>259.1309742290692</v>
      </c>
      <c r="M40" s="93">
        <f>AT40/I40</f>
        <v>286.76951586750056</v>
      </c>
      <c r="N40" s="93">
        <f>AT40/J40</f>
        <v>385.9052369077307</v>
      </c>
      <c r="O40" s="94" t="s">
        <v>23</v>
      </c>
      <c r="P40" s="83">
        <v>29</v>
      </c>
      <c r="Q40" s="93">
        <f>P40/AT40*100000</f>
        <v>2.342518158554553</v>
      </c>
      <c r="R40" s="93">
        <f>AT40/P40</f>
        <v>42689.10344827586</v>
      </c>
      <c r="S40" s="94" t="s">
        <v>24</v>
      </c>
      <c r="T40" s="95">
        <v>33</v>
      </c>
      <c r="U40" s="93">
        <f>T40/AT40*100000</f>
        <v>2.6656241114586297</v>
      </c>
      <c r="V40" s="93">
        <f>AT40/T40</f>
        <v>37514.666666666664</v>
      </c>
      <c r="W40" s="96" t="s">
        <v>50</v>
      </c>
      <c r="X40" s="96" t="s">
        <v>50</v>
      </c>
      <c r="Y40" s="96" t="s">
        <v>50</v>
      </c>
      <c r="Z40" s="96" t="s">
        <v>50</v>
      </c>
      <c r="AA40" s="97">
        <v>77</v>
      </c>
      <c r="AB40" s="96">
        <f>AA40/AT40*100000</f>
        <v>6.219789593403468</v>
      </c>
      <c r="AC40" s="97">
        <v>9999</v>
      </c>
      <c r="AD40" s="93">
        <f>AC40/AT40*100000</f>
        <v>807.6841057719648</v>
      </c>
      <c r="AE40" s="93">
        <f>AT40/AC40</f>
        <v>123.81078107810781</v>
      </c>
      <c r="AF40" s="98">
        <v>66</v>
      </c>
      <c r="AG40" s="96">
        <f>AF40/AT40*100000</f>
        <v>5.331248222917259</v>
      </c>
      <c r="AH40" s="98">
        <v>2606</v>
      </c>
      <c r="AI40" s="99">
        <f>AH40/AT40*100000</f>
        <v>210.50352831700573</v>
      </c>
      <c r="AJ40" s="93">
        <f>AT40/AH40</f>
        <v>475.05141980046045</v>
      </c>
      <c r="AK40" s="100">
        <v>862</v>
      </c>
      <c r="AL40" s="98">
        <v>130</v>
      </c>
      <c r="AM40" s="96">
        <f>AK40/AT40*100000</f>
        <v>69.62933285082845</v>
      </c>
      <c r="AN40" s="98">
        <v>1795</v>
      </c>
      <c r="AO40" s="93">
        <f>AN40/AT40*100000</f>
        <v>144.99379636570424</v>
      </c>
      <c r="AP40" s="93">
        <f>AT40/AN40</f>
        <v>689.6846796657381</v>
      </c>
      <c r="AQ40" s="98">
        <v>511</v>
      </c>
      <c r="AR40" s="96">
        <f>AQ40/AT40*100000</f>
        <v>41.27678548349574</v>
      </c>
      <c r="AS40" s="113">
        <v>2</v>
      </c>
      <c r="AT40" s="91">
        <v>1237984</v>
      </c>
    </row>
    <row r="41" spans="1:46" s="115" customFormat="1" ht="21" customHeight="1">
      <c r="A41" s="111">
        <v>3</v>
      </c>
      <c r="B41" s="83">
        <v>93</v>
      </c>
      <c r="C41" s="93">
        <f t="shared" si="4"/>
        <v>7.616707616707616</v>
      </c>
      <c r="D41" s="83">
        <v>16594</v>
      </c>
      <c r="E41" s="93">
        <f t="shared" si="5"/>
        <v>1359.0499590499592</v>
      </c>
      <c r="F41" s="93">
        <f t="shared" si="6"/>
        <v>73.58081234181029</v>
      </c>
      <c r="G41" s="83">
        <v>17</v>
      </c>
      <c r="H41" s="93">
        <f t="shared" si="7"/>
        <v>1.3923013923013923</v>
      </c>
      <c r="I41" s="83">
        <v>4317</v>
      </c>
      <c r="J41" s="83">
        <v>3208</v>
      </c>
      <c r="K41" s="93">
        <f t="shared" si="8"/>
        <v>353.56265356265357</v>
      </c>
      <c r="L41" s="93">
        <f t="shared" si="9"/>
        <v>262.7354627354627</v>
      </c>
      <c r="M41" s="93">
        <f t="shared" si="10"/>
        <v>282.8353022932592</v>
      </c>
      <c r="N41" s="93">
        <f t="shared" si="11"/>
        <v>380.6109725685786</v>
      </c>
      <c r="O41" s="94" t="s">
        <v>23</v>
      </c>
      <c r="P41" s="83">
        <v>29</v>
      </c>
      <c r="Q41" s="93">
        <f t="shared" si="12"/>
        <v>2.375102375102375</v>
      </c>
      <c r="R41" s="93">
        <f t="shared" si="13"/>
        <v>42103.44827586207</v>
      </c>
      <c r="S41" s="94" t="s">
        <v>24</v>
      </c>
      <c r="T41" s="95">
        <v>33</v>
      </c>
      <c r="U41" s="93">
        <f t="shared" si="14"/>
        <v>2.7027027027027026</v>
      </c>
      <c r="V41" s="93">
        <f t="shared" si="15"/>
        <v>37000</v>
      </c>
      <c r="W41" s="96" t="s">
        <v>50</v>
      </c>
      <c r="X41" s="96" t="s">
        <v>50</v>
      </c>
      <c r="Y41" s="96" t="s">
        <v>50</v>
      </c>
      <c r="Z41" s="96" t="s">
        <v>50</v>
      </c>
      <c r="AA41" s="97">
        <v>76</v>
      </c>
      <c r="AB41" s="96">
        <f t="shared" si="16"/>
        <v>6.224406224406225</v>
      </c>
      <c r="AC41" s="97">
        <v>9942</v>
      </c>
      <c r="AD41" s="93">
        <f t="shared" si="17"/>
        <v>814.2506142506143</v>
      </c>
      <c r="AE41" s="93">
        <f t="shared" si="18"/>
        <v>122.8123114061557</v>
      </c>
      <c r="AF41" s="98">
        <v>65</v>
      </c>
      <c r="AG41" s="96">
        <f t="shared" si="19"/>
        <v>5.323505323505324</v>
      </c>
      <c r="AH41" s="98">
        <v>2273</v>
      </c>
      <c r="AI41" s="99">
        <f t="shared" si="20"/>
        <v>186.15888615888616</v>
      </c>
      <c r="AJ41" s="93">
        <f t="shared" si="21"/>
        <v>537.1755389353277</v>
      </c>
      <c r="AK41" s="100">
        <v>870</v>
      </c>
      <c r="AL41" s="98">
        <v>125</v>
      </c>
      <c r="AM41" s="96">
        <f t="shared" si="22"/>
        <v>71.25307125307125</v>
      </c>
      <c r="AN41" s="98">
        <v>1686</v>
      </c>
      <c r="AO41" s="93">
        <f t="shared" si="23"/>
        <v>138.0835380835381</v>
      </c>
      <c r="AP41" s="93">
        <f t="shared" si="24"/>
        <v>724.1992882562278</v>
      </c>
      <c r="AQ41" s="98">
        <v>505</v>
      </c>
      <c r="AR41" s="96">
        <f t="shared" si="25"/>
        <v>41.35954135954136</v>
      </c>
      <c r="AS41" s="113">
        <v>3</v>
      </c>
      <c r="AT41" s="114">
        <v>1221000</v>
      </c>
    </row>
    <row r="42" spans="1:46" s="115" customFormat="1" ht="21" customHeight="1">
      <c r="A42" s="111">
        <v>4</v>
      </c>
      <c r="B42" s="83">
        <v>90</v>
      </c>
      <c r="C42" s="93">
        <f t="shared" si="4"/>
        <v>7.512520868113522</v>
      </c>
      <c r="D42" s="83">
        <v>16334</v>
      </c>
      <c r="E42" s="93">
        <f t="shared" si="5"/>
        <v>1363.4390651085141</v>
      </c>
      <c r="F42" s="93">
        <f t="shared" si="6"/>
        <v>73.34394514509611</v>
      </c>
      <c r="G42" s="83">
        <v>17</v>
      </c>
      <c r="H42" s="93">
        <f t="shared" si="7"/>
        <v>1.4190317195325541</v>
      </c>
      <c r="I42" s="83">
        <v>4317</v>
      </c>
      <c r="J42" s="83">
        <v>3208</v>
      </c>
      <c r="K42" s="93">
        <f t="shared" si="8"/>
        <v>360.3505843071786</v>
      </c>
      <c r="L42" s="93">
        <f t="shared" si="9"/>
        <v>267.779632721202</v>
      </c>
      <c r="M42" s="93">
        <f t="shared" si="10"/>
        <v>277.50752837618717</v>
      </c>
      <c r="N42" s="93">
        <f t="shared" si="11"/>
        <v>373.4413965087282</v>
      </c>
      <c r="O42" s="94"/>
      <c r="P42" s="83">
        <v>29</v>
      </c>
      <c r="Q42" s="93">
        <f t="shared" si="12"/>
        <v>2.4207011686143574</v>
      </c>
      <c r="R42" s="93">
        <f t="shared" si="13"/>
        <v>41310.34482758621</v>
      </c>
      <c r="S42" s="94" t="s">
        <v>24</v>
      </c>
      <c r="T42" s="95">
        <v>33</v>
      </c>
      <c r="U42" s="93">
        <f t="shared" si="14"/>
        <v>2.7545909849749584</v>
      </c>
      <c r="V42" s="93">
        <f t="shared" si="15"/>
        <v>36303.030303030304</v>
      </c>
      <c r="W42" s="96" t="s">
        <v>50</v>
      </c>
      <c r="X42" s="96" t="s">
        <v>50</v>
      </c>
      <c r="Y42" s="96" t="s">
        <v>50</v>
      </c>
      <c r="Z42" s="96" t="s">
        <v>50</v>
      </c>
      <c r="AA42" s="97">
        <v>73</v>
      </c>
      <c r="AB42" s="96">
        <f t="shared" si="16"/>
        <v>6.093489148580968</v>
      </c>
      <c r="AC42" s="97">
        <v>9702</v>
      </c>
      <c r="AD42" s="93">
        <f t="shared" si="17"/>
        <v>809.8497495826377</v>
      </c>
      <c r="AE42" s="93">
        <f t="shared" si="18"/>
        <v>123.47969490826634</v>
      </c>
      <c r="AF42" s="98">
        <v>62</v>
      </c>
      <c r="AG42" s="96">
        <f t="shared" si="19"/>
        <v>5.175292153589315</v>
      </c>
      <c r="AH42" s="98">
        <v>2253</v>
      </c>
      <c r="AI42" s="99">
        <f t="shared" si="20"/>
        <v>188.06343906510853</v>
      </c>
      <c r="AJ42" s="93">
        <f t="shared" si="21"/>
        <v>531.7354638260098</v>
      </c>
      <c r="AK42" s="100">
        <v>859</v>
      </c>
      <c r="AL42" s="98">
        <v>117</v>
      </c>
      <c r="AM42" s="96">
        <f t="shared" si="22"/>
        <v>71.70283806343906</v>
      </c>
      <c r="AN42" s="98">
        <v>1607</v>
      </c>
      <c r="AO42" s="93">
        <f t="shared" si="23"/>
        <v>134.14023372287147</v>
      </c>
      <c r="AP42" s="93">
        <f t="shared" si="24"/>
        <v>745.488487865588</v>
      </c>
      <c r="AQ42" s="98">
        <v>493</v>
      </c>
      <c r="AR42" s="96">
        <f t="shared" si="25"/>
        <v>41.151919866444075</v>
      </c>
      <c r="AS42" s="113">
        <v>4</v>
      </c>
      <c r="AT42" s="114">
        <v>1198000</v>
      </c>
    </row>
    <row r="43" spans="1:46" s="115" customFormat="1" ht="40.5" customHeight="1">
      <c r="A43" s="117" t="s">
        <v>51</v>
      </c>
      <c r="B43" s="118">
        <v>8156</v>
      </c>
      <c r="C43" s="119">
        <f t="shared" si="4"/>
        <v>6.683547623144938</v>
      </c>
      <c r="D43" s="118">
        <v>1492957</v>
      </c>
      <c r="E43" s="119">
        <f t="shared" si="5"/>
        <v>1223.424375773369</v>
      </c>
      <c r="F43" s="119">
        <f t="shared" si="6"/>
        <v>81.73778615191195</v>
      </c>
      <c r="G43" s="118">
        <v>1056</v>
      </c>
      <c r="H43" s="119">
        <f t="shared" si="7"/>
        <v>0.8653538854881136</v>
      </c>
      <c r="I43" s="118">
        <v>321828</v>
      </c>
      <c r="J43" s="118">
        <v>244049</v>
      </c>
      <c r="K43" s="119">
        <f t="shared" si="8"/>
        <v>263.7264301693832</v>
      </c>
      <c r="L43" s="119">
        <f t="shared" si="9"/>
        <v>199.98934696921276</v>
      </c>
      <c r="M43" s="119">
        <f t="shared" si="10"/>
        <v>379.18080465341734</v>
      </c>
      <c r="N43" s="119">
        <f t="shared" si="11"/>
        <v>500.02663399563204</v>
      </c>
      <c r="O43" s="120" t="s">
        <v>14</v>
      </c>
      <c r="P43" s="118">
        <v>1909</v>
      </c>
      <c r="Q43" s="119">
        <f t="shared" si="12"/>
        <v>1.5643565979136447</v>
      </c>
      <c r="R43" s="119">
        <f t="shared" si="13"/>
        <v>63924.04400209534</v>
      </c>
      <c r="S43" s="120" t="s">
        <v>13</v>
      </c>
      <c r="T43" s="118">
        <v>3863</v>
      </c>
      <c r="U43" s="119">
        <f t="shared" si="14"/>
        <v>3.16558907162934</v>
      </c>
      <c r="V43" s="119">
        <f t="shared" si="15"/>
        <v>31589.697126585554</v>
      </c>
      <c r="W43" s="121" t="s">
        <v>17</v>
      </c>
      <c r="X43" s="121" t="s">
        <v>17</v>
      </c>
      <c r="Y43" s="121" t="s">
        <v>17</v>
      </c>
      <c r="Z43" s="121" t="s">
        <v>17</v>
      </c>
      <c r="AA43" s="122">
        <v>7100</v>
      </c>
      <c r="AB43" s="121">
        <f t="shared" si="16"/>
        <v>5.818193737656825</v>
      </c>
      <c r="AC43" s="122">
        <v>886663</v>
      </c>
      <c r="AD43" s="119">
        <f t="shared" si="17"/>
        <v>726.588325917185</v>
      </c>
      <c r="AE43" s="119">
        <f t="shared" si="18"/>
        <v>137.62951651303823</v>
      </c>
      <c r="AF43" s="123">
        <v>6171</v>
      </c>
      <c r="AG43" s="121">
        <f t="shared" si="19"/>
        <v>5.056911768321164</v>
      </c>
      <c r="AH43" s="123">
        <v>278694</v>
      </c>
      <c r="AI43" s="124">
        <f t="shared" si="20"/>
        <v>228.37967401725794</v>
      </c>
      <c r="AJ43" s="119">
        <f t="shared" si="21"/>
        <v>437.8673383711167</v>
      </c>
      <c r="AK43" s="125">
        <v>105182</v>
      </c>
      <c r="AL43" s="123">
        <v>5958</v>
      </c>
      <c r="AM43" s="121">
        <f t="shared" si="22"/>
        <v>86.19285263580565</v>
      </c>
      <c r="AN43" s="123">
        <v>80436</v>
      </c>
      <c r="AO43" s="119">
        <f t="shared" si="23"/>
        <v>65.91439880030484</v>
      </c>
      <c r="AP43" s="119">
        <f t="shared" si="24"/>
        <v>1517.1192003580486</v>
      </c>
      <c r="AQ43" s="123">
        <v>67755</v>
      </c>
      <c r="AR43" s="121">
        <f t="shared" si="25"/>
        <v>55.52277699928706</v>
      </c>
      <c r="AS43" s="126" t="s">
        <v>51</v>
      </c>
      <c r="AT43" s="116">
        <v>122031000</v>
      </c>
    </row>
    <row r="45" ht="13.5">
      <c r="A45" s="5" t="s">
        <v>36</v>
      </c>
    </row>
    <row r="46" ht="13.5">
      <c r="A46" s="5" t="s">
        <v>15</v>
      </c>
    </row>
    <row r="47" spans="1:27" ht="13.5">
      <c r="A47" s="5" t="s">
        <v>37</v>
      </c>
      <c r="AA47" s="39"/>
    </row>
    <row r="48" spans="1:46" s="40" customFormat="1" ht="13.5">
      <c r="A48" s="5" t="s">
        <v>42</v>
      </c>
      <c r="B48" s="42"/>
      <c r="C48" s="41"/>
      <c r="D48" s="42"/>
      <c r="E48" s="41"/>
      <c r="F48" s="41"/>
      <c r="G48" s="42"/>
      <c r="H48" s="41"/>
      <c r="I48" s="42"/>
      <c r="J48" s="79"/>
      <c r="K48" s="41"/>
      <c r="L48" s="41"/>
      <c r="M48" s="41"/>
      <c r="N48" s="41"/>
      <c r="O48" s="42"/>
      <c r="P48" s="42"/>
      <c r="Q48" s="41"/>
      <c r="R48" s="41"/>
      <c r="S48" s="42"/>
      <c r="T48" s="42"/>
      <c r="U48" s="41"/>
      <c r="V48" s="41"/>
      <c r="W48" s="42"/>
      <c r="X48" s="42"/>
      <c r="Y48" s="41"/>
      <c r="Z48" s="41"/>
      <c r="AA48" s="42"/>
      <c r="AB48" s="41"/>
      <c r="AC48" s="42"/>
      <c r="AD48" s="41"/>
      <c r="AE48" s="41"/>
      <c r="AF48" s="42"/>
      <c r="AG48" s="41"/>
      <c r="AH48" s="42"/>
      <c r="AI48" s="41"/>
      <c r="AJ48" s="41"/>
      <c r="AK48" s="42"/>
      <c r="AL48" s="42"/>
      <c r="AM48" s="41"/>
      <c r="AN48" s="42"/>
      <c r="AO48" s="41"/>
      <c r="AP48" s="41"/>
      <c r="AQ48" s="42"/>
      <c r="AR48" s="41"/>
      <c r="AT48" s="37"/>
    </row>
    <row r="49" spans="1:46" s="40" customFormat="1" ht="13.5">
      <c r="A49" s="5" t="s">
        <v>41</v>
      </c>
      <c r="B49" s="42"/>
      <c r="C49" s="41"/>
      <c r="D49" s="42"/>
      <c r="E49" s="41"/>
      <c r="F49" s="41"/>
      <c r="G49" s="42"/>
      <c r="H49" s="41"/>
      <c r="I49" s="42"/>
      <c r="J49" s="79"/>
      <c r="K49" s="41"/>
      <c r="L49" s="41"/>
      <c r="M49" s="41"/>
      <c r="N49" s="41"/>
      <c r="O49" s="42"/>
      <c r="P49" s="42"/>
      <c r="Q49" s="41"/>
      <c r="R49" s="41"/>
      <c r="S49" s="42"/>
      <c r="T49" s="42"/>
      <c r="U49" s="41"/>
      <c r="V49" s="41"/>
      <c r="W49" s="42"/>
      <c r="X49" s="42"/>
      <c r="Y49" s="41"/>
      <c r="Z49" s="41"/>
      <c r="AA49" s="42"/>
      <c r="AB49" s="41"/>
      <c r="AC49" s="42"/>
      <c r="AD49" s="41"/>
      <c r="AE49" s="41"/>
      <c r="AF49" s="42"/>
      <c r="AG49" s="41"/>
      <c r="AH49" s="42"/>
      <c r="AI49" s="41"/>
      <c r="AJ49" s="41"/>
      <c r="AK49" s="42"/>
      <c r="AL49" s="42"/>
      <c r="AM49" s="41"/>
      <c r="AN49" s="42"/>
      <c r="AO49" s="41"/>
      <c r="AP49" s="41"/>
      <c r="AQ49" s="42"/>
      <c r="AR49" s="41"/>
      <c r="AT49" s="37"/>
    </row>
    <row r="50" spans="1:46" s="40" customFormat="1" ht="13.5">
      <c r="A50" s="5" t="s">
        <v>45</v>
      </c>
      <c r="B50" s="42"/>
      <c r="C50" s="41"/>
      <c r="D50" s="79"/>
      <c r="E50" s="66"/>
      <c r="F50" s="66"/>
      <c r="G50" s="42"/>
      <c r="H50" s="41"/>
      <c r="I50" s="42"/>
      <c r="J50" s="79"/>
      <c r="K50" s="41"/>
      <c r="L50" s="41"/>
      <c r="M50" s="41"/>
      <c r="N50" s="41"/>
      <c r="O50" s="42"/>
      <c r="P50" s="42"/>
      <c r="Q50" s="41"/>
      <c r="R50" s="41"/>
      <c r="S50" s="42"/>
      <c r="T50" s="42"/>
      <c r="U50" s="41"/>
      <c r="V50" s="41"/>
      <c r="W50" s="42"/>
      <c r="X50" s="42"/>
      <c r="Y50" s="41"/>
      <c r="Z50" s="41"/>
      <c r="AA50" s="42"/>
      <c r="AB50" s="41"/>
      <c r="AC50" s="42"/>
      <c r="AD50" s="41"/>
      <c r="AE50" s="41"/>
      <c r="AF50" s="42"/>
      <c r="AG50" s="41"/>
      <c r="AH50" s="42"/>
      <c r="AI50" s="41"/>
      <c r="AJ50" s="41"/>
      <c r="AK50" s="42"/>
      <c r="AL50" s="42"/>
      <c r="AM50" s="41"/>
      <c r="AN50" s="42"/>
      <c r="AO50" s="41"/>
      <c r="AP50" s="41"/>
      <c r="AQ50" s="42"/>
      <c r="AR50" s="41"/>
      <c r="AT50" s="37"/>
    </row>
    <row r="51" spans="1:45" ht="13.5">
      <c r="A51" s="82" t="s">
        <v>46</v>
      </c>
      <c r="B51" s="81"/>
      <c r="C51" s="81"/>
      <c r="D51" s="81"/>
      <c r="E51" s="81"/>
      <c r="F51" s="81"/>
      <c r="G51" s="81"/>
      <c r="H51" s="81"/>
      <c r="I51" s="81"/>
      <c r="J51" s="108"/>
      <c r="K51" s="81"/>
      <c r="L51" s="81"/>
      <c r="M51" s="81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  <row r="52" spans="1:45" ht="13.5">
      <c r="A52" s="5" t="s">
        <v>47</v>
      </c>
      <c r="B52" s="80"/>
      <c r="C52" s="38"/>
      <c r="D52" s="39"/>
      <c r="E52" s="38"/>
      <c r="F52" s="38"/>
      <c r="G52" s="39"/>
      <c r="H52" s="38"/>
      <c r="I52" s="39"/>
      <c r="J52" s="109"/>
      <c r="K52" s="38"/>
      <c r="L52" s="38"/>
      <c r="M52" s="38"/>
      <c r="N52" s="38"/>
      <c r="O52" s="39"/>
      <c r="P52" s="39"/>
      <c r="Q52" s="38"/>
      <c r="R52" s="38"/>
      <c r="S52" s="39"/>
      <c r="T52" s="39"/>
      <c r="U52" s="38"/>
      <c r="V52" s="38"/>
      <c r="W52" s="39"/>
      <c r="X52" s="39"/>
      <c r="Y52" s="38"/>
      <c r="Z52" s="38"/>
      <c r="AA52" s="39"/>
      <c r="AB52" s="38"/>
      <c r="AC52" s="39"/>
      <c r="AD52" s="38"/>
      <c r="AE52" s="38"/>
      <c r="AF52" s="39"/>
      <c r="AG52" s="38"/>
      <c r="AH52" s="39"/>
      <c r="AI52" s="38"/>
      <c r="AJ52" s="38"/>
      <c r="AK52" s="39"/>
      <c r="AL52" s="39"/>
      <c r="AM52" s="38"/>
      <c r="AN52" s="39"/>
      <c r="AO52" s="38"/>
      <c r="AP52" s="38"/>
      <c r="AQ52" s="39"/>
      <c r="AR52" s="38"/>
      <c r="AS52" s="37"/>
    </row>
    <row r="53" spans="1:45" ht="13.5">
      <c r="A53" s="37"/>
      <c r="B53" s="80"/>
      <c r="C53" s="38"/>
      <c r="D53" s="39"/>
      <c r="E53" s="38"/>
      <c r="F53" s="38"/>
      <c r="G53" s="39"/>
      <c r="H53" s="38"/>
      <c r="I53" s="39"/>
      <c r="J53" s="109"/>
      <c r="K53" s="38"/>
      <c r="L53" s="38"/>
      <c r="M53" s="38"/>
      <c r="N53" s="38"/>
      <c r="O53" s="39"/>
      <c r="P53" s="39"/>
      <c r="Q53" s="38"/>
      <c r="R53" s="38"/>
      <c r="S53" s="39"/>
      <c r="T53" s="39"/>
      <c r="U53" s="38"/>
      <c r="V53" s="38"/>
      <c r="W53" s="39"/>
      <c r="X53" s="39"/>
      <c r="Y53" s="38"/>
      <c r="Z53" s="38"/>
      <c r="AA53" s="39"/>
      <c r="AB53" s="38"/>
      <c r="AC53" s="39"/>
      <c r="AD53" s="38"/>
      <c r="AE53" s="38"/>
      <c r="AF53" s="39"/>
      <c r="AG53" s="38"/>
      <c r="AH53" s="39"/>
      <c r="AI53" s="38"/>
      <c r="AJ53" s="38"/>
      <c r="AK53" s="39"/>
      <c r="AL53" s="39"/>
      <c r="AM53" s="38"/>
      <c r="AN53" s="39"/>
      <c r="AO53" s="38"/>
      <c r="AP53" s="38"/>
      <c r="AQ53" s="39"/>
      <c r="AR53" s="38"/>
      <c r="AS53" s="37"/>
    </row>
    <row r="54" spans="1:45" ht="13.5">
      <c r="A54" s="37"/>
      <c r="B54" s="80"/>
      <c r="C54" s="38"/>
      <c r="D54" s="39"/>
      <c r="E54" s="38"/>
      <c r="F54" s="38"/>
      <c r="G54" s="39"/>
      <c r="H54" s="38"/>
      <c r="I54" s="39"/>
      <c r="J54" s="109"/>
      <c r="K54" s="38"/>
      <c r="L54" s="38"/>
      <c r="M54" s="38"/>
      <c r="N54" s="38"/>
      <c r="O54" s="39"/>
      <c r="P54" s="39"/>
      <c r="Q54" s="38"/>
      <c r="R54" s="38"/>
      <c r="S54" s="39"/>
      <c r="T54" s="39"/>
      <c r="U54" s="38"/>
      <c r="V54" s="38"/>
      <c r="W54" s="39"/>
      <c r="X54" s="39"/>
      <c r="Y54" s="38"/>
      <c r="Z54" s="38"/>
      <c r="AA54" s="39"/>
      <c r="AB54" s="38"/>
      <c r="AC54" s="39"/>
      <c r="AD54" s="38"/>
      <c r="AE54" s="38"/>
      <c r="AF54" s="39"/>
      <c r="AG54" s="38"/>
      <c r="AH54" s="39"/>
      <c r="AI54" s="38"/>
      <c r="AJ54" s="38"/>
      <c r="AK54" s="39"/>
      <c r="AL54" s="39"/>
      <c r="AM54" s="38"/>
      <c r="AN54" s="39"/>
      <c r="AO54" s="38"/>
      <c r="AP54" s="38"/>
      <c r="AQ54" s="39"/>
      <c r="AR54" s="38"/>
      <c r="AS54" s="37"/>
    </row>
    <row r="55" spans="1:45" ht="13.5">
      <c r="A55" s="37"/>
      <c r="B55" s="39"/>
      <c r="C55" s="38"/>
      <c r="D55" s="39"/>
      <c r="E55" s="38"/>
      <c r="F55" s="38"/>
      <c r="G55" s="39"/>
      <c r="H55" s="38"/>
      <c r="I55" s="39"/>
      <c r="J55" s="109"/>
      <c r="K55" s="38"/>
      <c r="L55" s="38"/>
      <c r="M55" s="38"/>
      <c r="N55" s="38"/>
      <c r="O55" s="39"/>
      <c r="P55" s="39"/>
      <c r="Q55" s="38"/>
      <c r="R55" s="38"/>
      <c r="S55" s="39"/>
      <c r="T55" s="39"/>
      <c r="U55" s="38"/>
      <c r="V55" s="38"/>
      <c r="W55" s="39"/>
      <c r="X55" s="39"/>
      <c r="Y55" s="38"/>
      <c r="Z55" s="38"/>
      <c r="AA55" s="39"/>
      <c r="AB55" s="38"/>
      <c r="AC55" s="39"/>
      <c r="AD55" s="38"/>
      <c r="AE55" s="38"/>
      <c r="AF55" s="39"/>
      <c r="AG55" s="38"/>
      <c r="AH55" s="39"/>
      <c r="AI55" s="38"/>
      <c r="AJ55" s="38"/>
      <c r="AK55" s="39"/>
      <c r="AL55" s="39"/>
      <c r="AM55" s="38"/>
      <c r="AN55" s="39"/>
      <c r="AO55" s="38"/>
      <c r="AP55" s="38"/>
      <c r="AQ55" s="39"/>
      <c r="AR55" s="38"/>
      <c r="AS55" s="37"/>
    </row>
    <row r="56" spans="1:45" ht="13.5">
      <c r="A56" s="37"/>
      <c r="B56" s="39"/>
      <c r="C56" s="38"/>
      <c r="D56" s="39"/>
      <c r="E56" s="38"/>
      <c r="F56" s="38"/>
      <c r="G56" s="39"/>
      <c r="H56" s="38"/>
      <c r="I56" s="39"/>
      <c r="J56" s="109"/>
      <c r="K56" s="38"/>
      <c r="L56" s="38"/>
      <c r="M56" s="38"/>
      <c r="N56" s="38"/>
      <c r="O56" s="39"/>
      <c r="P56" s="39"/>
      <c r="Q56" s="38"/>
      <c r="R56" s="38"/>
      <c r="S56" s="39"/>
      <c r="T56" s="39"/>
      <c r="U56" s="38"/>
      <c r="V56" s="38"/>
      <c r="W56" s="39"/>
      <c r="X56" s="39"/>
      <c r="Y56" s="38"/>
      <c r="Z56" s="38"/>
      <c r="AA56" s="39"/>
      <c r="AB56" s="38"/>
      <c r="AC56" s="39"/>
      <c r="AD56" s="38"/>
      <c r="AE56" s="38"/>
      <c r="AF56" s="39"/>
      <c r="AG56" s="38"/>
      <c r="AH56" s="39"/>
      <c r="AI56" s="38"/>
      <c r="AJ56" s="38"/>
      <c r="AK56" s="39"/>
      <c r="AL56" s="39"/>
      <c r="AM56" s="38"/>
      <c r="AN56" s="39"/>
      <c r="AO56" s="38"/>
      <c r="AP56" s="38"/>
      <c r="AQ56" s="39"/>
      <c r="AR56" s="38"/>
      <c r="AS56" s="37"/>
    </row>
    <row r="57" spans="1:45" ht="13.5">
      <c r="A57" s="37"/>
      <c r="B57" s="39"/>
      <c r="C57" s="38"/>
      <c r="D57" s="39"/>
      <c r="E57" s="38"/>
      <c r="F57" s="38"/>
      <c r="G57" s="39"/>
      <c r="H57" s="38"/>
      <c r="I57" s="39"/>
      <c r="J57" s="109"/>
      <c r="K57" s="38"/>
      <c r="L57" s="38"/>
      <c r="M57" s="38"/>
      <c r="N57" s="38"/>
      <c r="O57" s="39"/>
      <c r="P57" s="39"/>
      <c r="Q57" s="38"/>
      <c r="R57" s="38"/>
      <c r="S57" s="39"/>
      <c r="T57" s="39"/>
      <c r="U57" s="38"/>
      <c r="V57" s="38"/>
      <c r="W57" s="39"/>
      <c r="X57" s="39"/>
      <c r="Y57" s="38"/>
      <c r="Z57" s="38"/>
      <c r="AA57" s="39"/>
      <c r="AB57" s="38"/>
      <c r="AC57" s="39"/>
      <c r="AD57" s="38"/>
      <c r="AE57" s="38"/>
      <c r="AF57" s="39"/>
      <c r="AG57" s="38"/>
      <c r="AH57" s="39"/>
      <c r="AI57" s="38"/>
      <c r="AJ57" s="38"/>
      <c r="AK57" s="39"/>
      <c r="AL57" s="39"/>
      <c r="AM57" s="38"/>
      <c r="AN57" s="39"/>
      <c r="AO57" s="38"/>
      <c r="AP57" s="38"/>
      <c r="AQ57" s="39"/>
      <c r="AR57" s="38"/>
      <c r="AS57" s="37"/>
    </row>
  </sheetData>
  <sheetProtection/>
  <mergeCells count="11">
    <mergeCell ref="B4:F4"/>
    <mergeCell ref="G4:N4"/>
    <mergeCell ref="O4:R4"/>
    <mergeCell ref="S4:V4"/>
    <mergeCell ref="AA4:AE4"/>
    <mergeCell ref="W4:Z4"/>
    <mergeCell ref="W3:AJ3"/>
    <mergeCell ref="AF4:AJ4"/>
    <mergeCell ref="AK3:AK4"/>
    <mergeCell ref="AL3:AP4"/>
    <mergeCell ref="AQ3:AR4"/>
  </mergeCells>
  <printOptions/>
  <pageMargins left="0.9448818897637796" right="0.2755905511811024" top="0.5118110236220472" bottom="0.2362204724409449" header="0" footer="0.1968503937007874"/>
  <pageSetup fitToHeight="1" fitToWidth="1" horizontalDpi="600" verticalDpi="600" orientation="landscape" pageOrder="overThenDown" paperSize="8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2022-08-29T08:36:07Z</cp:lastPrinted>
  <dcterms:created xsi:type="dcterms:W3CDTF">2001-02-21T01:03:28Z</dcterms:created>
  <dcterms:modified xsi:type="dcterms:W3CDTF">2024-03-25T05:23:31Z</dcterms:modified>
  <cp:category/>
  <cp:version/>
  <cp:contentType/>
  <cp:contentStatus/>
</cp:coreProperties>
</file>