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表紙及び記載上の注意" sheetId="1" r:id="rId1"/>
    <sheet name="障害児者点検表" sheetId="2" r:id="rId2"/>
    <sheet name="障害児者経理資料" sheetId="3" r:id="rId3"/>
  </sheets>
  <definedNames>
    <definedName name="_xlnm.Print_Area" localSheetId="2">'障害児者経理資料'!$A$1:$CD$134</definedName>
    <definedName name="_xlnm.Print_Area" localSheetId="1">'障害児者点検表'!$A$1:$BX$1515</definedName>
    <definedName name="_xlnm.Print_Area" localSheetId="0">'表紙及び記載上の注意'!$A$1:$BW$118</definedName>
    <definedName name="_xlnm.Print_Titles" localSheetId="1">'障害児者点検表'!$A:$BX,'障害児者点検表'!$1:$2</definedName>
  </definedNames>
  <calcPr calcMode="manual" fullCalcOnLoad="1"/>
</workbook>
</file>

<file path=xl/sharedStrings.xml><?xml version="1.0" encoding="utf-8"?>
<sst xmlns="http://schemas.openxmlformats.org/spreadsheetml/2006/main" count="2517" uniqueCount="1421">
  <si>
    <t>(11)</t>
  </si>
  <si>
    <t>「内部取引」とは、法人内部における事業区分間、拠点区分間及びサービス区分間全ての取引（繰入金、貸付金を含む）を指す。</t>
  </si>
  <si>
    <t>　資金の繰入制限等に係る科目については、法人全体では相殺消去されるが、拠点別等の資金収支内訳表等において確認することが可能であること。</t>
  </si>
  <si>
    <t>23.7Q&amp;A3</t>
  </si>
  <si>
    <t>パブリックコメント139</t>
  </si>
  <si>
    <t>パブリックコメント153</t>
  </si>
  <si>
    <t>【資金収支計算書関係】</t>
  </si>
  <si>
    <t>【事業活動計算書関係】</t>
  </si>
  <si>
    <t>パブリックコメント53</t>
  </si>
  <si>
    <t>　積立金及び積立資産の計上に当たっては、貸借対照表の純資産の部の「その他の積立金」の中区分「○○積立金」及び対応する資産の部の「その他の固定資産」の中区分「○○積立資産」の勘定科目を使用し、「○○」に積立ての目的を示す名称を付すこと。</t>
  </si>
  <si>
    <t>　原則として、通常の売買取引に係る方法に準じて会計処理を行う。</t>
  </si>
  <si>
    <t>　リース資産の取得価額及びリース債務の計上額については、原則としてリース料総額から利息相当額を控除する。</t>
  </si>
  <si>
    <t>《オペレーティング・リース取引》</t>
  </si>
  <si>
    <t>　ファイナンス・リース取引以外のリース取引をいう。</t>
  </si>
  <si>
    <t>　リース契約に基づくリース期間の中途において当該契約を解除することができないリース取引又はこれに準ずるリース取引で、借手が、当該契約に基づき使用する物件からもたらされる経済的利益を実質的に享受することができ、かつ、当該物件の使用に伴って生じるコストを実質的に負担することとなるリース取引をいう。</t>
  </si>
  <si>
    <t>　通常の賃貸借取引に係る方法に準じて会計処理を行う。</t>
  </si>
  <si>
    <t>【事業活動計算書】</t>
  </si>
  <si>
    <t>　寄附目的により拠点区分の帰属を決定し、当該拠点区分の資金収支計算書の経常経費寄附金収入又は施設整備寄附金収入として計上し、併せて事業活動計算書の経常経費寄附金収益又は施設整備等寄附金収益として計上する。</t>
  </si>
  <si>
    <t>　寄附の内容により、次のとおり処理が異なる。</t>
  </si>
  <si>
    <t>　取得時の時価により、経常経費に対する寄附物品であれば経常経費寄附金収入及び経常経費寄附金収益として計上する。</t>
  </si>
  <si>
    <t>《金銭の寄附の場合》</t>
  </si>
  <si>
    <t>《物品の寄附の場合》</t>
  </si>
  <si>
    <t>※</t>
  </si>
  <si>
    <t>　ただし、当該物品が飲食物等で即日消費されるもの又は社会通念上受取寄附金として扱うことが不適当なものはこの限りではない。</t>
  </si>
  <si>
    <t>　法人全体では、事業区分間、拠点区分間、サービス区分間における各繰入金収入及び繰入金支出額は同額となる。同額とならない場合は繰入金収入に対応する繰入金支出の仕訳誤りが考えられるが、繰入金収入より繰入金支出が多い場合、法人外へ資金が流出していることも考えられる。</t>
  </si>
  <si>
    <t>　なお、各繰入金収入及び繰入金支出額が同額となるのは、予算額についても同様であるので、同額とならない場合は予算の積算誤りが考えられる。</t>
  </si>
  <si>
    <t>　勘定科目の中区分についてはやむを得ない場合、小区分については適当な科目を追加できる。小区分をさらに区分する必要がある場合には、小区分の下に適当な科目を設けて処理することができる。</t>
  </si>
  <si>
    <t>　地方公共団体から無償又は低廉な価額により譲渡された土地、建物の評価額（又は評価差額）は、寄附金とせず、国庫補助金等に含めて取り扱う。</t>
  </si>
  <si>
    <t>「担保に供している資産」を記載していますか。</t>
  </si>
  <si>
    <t>「満期保有目的の債券の内訳並びに帳簿価額、時価及び評価損益」を記載していますか。</t>
  </si>
  <si>
    <t>「重要な後発事象」を記載していますか。</t>
  </si>
  <si>
    <t>『法人全体』『拠点区分』ともに記載が必要な注記事項</t>
  </si>
  <si>
    <t>　債権について徴収不能引当金を直接控除した残高のみを記載した場合には、当該債権の金額、徴収不能引当金の当期末残高及び当該債権の当期末残高を記載する。</t>
  </si>
  <si>
    <t>年度における資金使途制限対象事業から本部会計への資金の貸し付けの有無</t>
  </si>
  <si>
    <t>　法人と職員との雇用関係に基づき、毎月の給料の他に賞与を支給する場合において、翌期に支給する職員の賞与のうち、支給対象期間が当期に帰属する支給見込額を計上する。</t>
  </si>
  <si>
    <t>　退職給付会計の適用に当たり、退職給付の対象となる職員数が300人未満の社会福祉法人のほか、職員数が300人以上であっても、年齢や勤務期間に偏りがあるなどにより数理計算結果に一定の高い水準の信頼性が得られない社会福祉法人や、原則的方法により算定した場合の額と期末要支給額との差異に重要性が乏しい社会福祉法人においては、退職一時金に係る債務について期末要支給額（期末自己都合要支給額）により算定できる。</t>
  </si>
  <si>
    <t>　ただし、取得価額と債券金額との差額について重要性が乏しい満期保有目的の債券については、償却原価法を適用しないことができる。</t>
  </si>
  <si>
    <t>　例えば、就労支援事業のある拠点区分において製造した物品を他の拠点区分で給食として消費した場合には、就労支援事業収益（収入）と給食費（支出）を、内部取引消去欄で相殺消去する。</t>
  </si>
  <si>
    <t>　原則として、毎会計年度末において徴収することが不可能な債権を個別に判断し、当該債権を計上する。これ以外の債権（一般債権という）については、過去の徴収不能額の発生割合に応じた金額を計上する。</t>
  </si>
  <si>
    <t>　計上に当たっては、流動負債として記載する。</t>
  </si>
  <si>
    <t>《有形固定資産及び無形固定資産》</t>
  </si>
  <si>
    <t>○</t>
  </si>
  <si>
    <t>《時価が著しく下落した資産》</t>
  </si>
  <si>
    <t>※</t>
  </si>
  <si>
    <t>　使用価値は、資産又は資産グループを単位とし、継続的使用と使用後の処分によって生ずると見込まれる将来キャッシュフローの現在価値をもって算定する。</t>
  </si>
  <si>
    <t>《引当金》</t>
  </si>
  <si>
    <t>　基本金には、社会福祉法人が事業開始等に当たって受け取った寄附金の額を計上する。</t>
  </si>
  <si>
    <t>・</t>
  </si>
  <si>
    <t>　なお、どのような配分方法を用いたか分かるように記録しておく必要がある。</t>
  </si>
  <si>
    <t>　退職給付については、退職給付会計を適用する。</t>
  </si>
  <si>
    <t>パブリックコメント111</t>
  </si>
  <si>
    <t>　その他の積立金を計上する場合は、同額の積立資産を積み立てていますか。</t>
  </si>
  <si>
    <t>　リース取引がある場合、会計処理は適切ですか。</t>
  </si>
  <si>
    <t>　社会福祉法人におけるリース取引の会計処理は、リース会計基準に従って行う企業会計に準じて行う。</t>
  </si>
  <si>
    <t>《外貨建ての資産及び負債の決算時の換算》</t>
  </si>
  <si>
    <t>　外国通貨、外貨建金銭債権債務（外貨預金を含む）及び外貨建有価証券等については、原則として、決算時の為替相場による円換算額を付す。</t>
  </si>
  <si>
    <t>　決算時における換算によって生じた換算差額は、原則として、当期の為替差損益として処理する。</t>
  </si>
  <si>
    <t>　事業活動計算書の次期繰越活動増減差額は、貸借対照表の次期繰越活動増減差額と一致していますか。</t>
  </si>
  <si>
    <t>　事業活動計算は、当該会計年度における純資産の増減に基づいて行うものであり、事業活動計算書の次期繰越活動増減差額と貸借対照表の次期繰越活動増減差額は一致する。</t>
  </si>
  <si>
    <t>　共同募金会からの配分金がある場合、適切に処理していますか。</t>
  </si>
  <si>
    <t>　貸借対照表における資産及び負債の流動と固定の区分は適切ですか。</t>
  </si>
  <si>
    <t>　貸借対照表は、当該会計年度末現在におけるすべての資産、負債及び純資産の状態を明瞭に表示するものであり、資産の部を流動資産及び固定資産に、負債の部を流動負債及び固定負債に区分しなければならない。</t>
  </si>
  <si>
    <t>【資金収支計算書及び事業活動計算書共通】</t>
  </si>
  <si>
    <t>【資金収支計算書、事業活動計算書及び貸借対照表共通】</t>
  </si>
  <si>
    <t>　貸付金、借入金等の経常的な取引以外の取引によって発生した債権債務について、貸借対照表日の翌日から起算して1年以内に入金又は支払の期限が到来するものは流動資産又は流動負債に属するものであるが、入金又は支払の期限が1年を超えて到来するものは固定資産又は固定負債に属する。</t>
  </si>
  <si>
    <t>　未収金、前払金、未払金、前受金等経常的な取引によって発生した債権債務は、流動資産又は流動負債に属するものであるが、これらの債権のうち、破産債権、更生債権等で1年以内に回収されないことが明らかなものは固定資産に属する。</t>
  </si>
  <si>
    <t>　備忘価額(1円)までの償却の具体的方法は、税法を準用し5年で償却する方法、それまでの償却方法を延長する方法、金額が重要でなければ一括償却する方法の三通りが考えられるが、基本的にはそれまでの償却方法を延長する方法となる。</t>
  </si>
  <si>
    <t>パブリックコメント70</t>
  </si>
  <si>
    <t>　複数の拠点区分又はサービス区分に共通して発生する減価償却費のうち、国庫補助金等により取得した償却資産に関する減価償却費は、国庫補助金等の補助目的に沿った拠点区分又はサービス区分に配分する。</t>
  </si>
  <si>
    <t>附属明細書作成状況［作成している附属明細書に、チェックマークを入れる。］</t>
  </si>
  <si>
    <t>(例)</t>
  </si>
  <si>
    <t>　消耗品、貯蔵品等のうち、重要性が乏しいものについては、買入時又は払出時の費用での処理を採用できること。</t>
  </si>
  <si>
    <t>　資金収支及び純資産増減の状況並びに資産、負債及び純資産の状態に関する真実な内容を明瞭に表示する。</t>
  </si>
  <si>
    <t>　土地、建物等の不動産のリース取引（契約上、賃貸借となっているものも含む）についても、ファイナンス・リース取引に該当するか、オペレーティング・リース取引に該当するかを判定する。</t>
  </si>
  <si>
    <t>　ただし、土地については、所有権の移転条項又は割安購入選択権の条項がある場合等を除き、オペレーティング・リース取引に該当するものと推定することとなる。</t>
  </si>
  <si>
    <t>　決算の額と予算の額の差異が著しい勘定科目については、その理由を備考欄に記載すること。</t>
  </si>
  <si>
    <t>(5)</t>
  </si>
  <si>
    <t>(10)</t>
  </si>
  <si>
    <t>(13)</t>
  </si>
  <si>
    <t>パブリックコメント52</t>
  </si>
  <si>
    <t>　なお、4号基本金の廃止にあわせて、基本財産特定預金を処分する必要はない。</t>
  </si>
  <si>
    <t>　積立金を計上する際は、積立ての目的を示す名称を付し、同額の積立資産を積み立てる。積立金に対応する積立資産を取り崩す場合は、当該積立金を同額取り崩す。</t>
  </si>
  <si>
    <t>　当該事項については、社会福祉法人の利害関係者が当該法人の状況を適正に判断するために必要な事項も含む。個々の社会福祉法人の経営内容、周囲の環境等によって様々だが、その例としては次のとおり。</t>
  </si>
  <si>
    <t>　状況の変化に伴う引当金の計上基準の変更、固定資産の耐用年数、残存価額の変更等会計処理上の見積もり方法の変更に関する事項</t>
  </si>
  <si>
    <t>　利息相当額をリース期間中の各期に配分する方法は、原則として、利息法（各期の支払利息相当額をリース債務の未返済元本残高に一定の利率を乗じて算定する方法）による。</t>
  </si>
  <si>
    <r>
      <t>　</t>
    </r>
    <r>
      <rPr>
        <u val="single"/>
        <sz val="9"/>
        <rFont val="ＭＳ ゴシック"/>
        <family val="3"/>
      </rPr>
      <t>リース資産総額に重要性が乏しいと認められる場合</t>
    </r>
    <r>
      <rPr>
        <vertAlign val="subscript"/>
        <sz val="9"/>
        <rFont val="ＭＳ ゴシック"/>
        <family val="3"/>
      </rPr>
      <t>※</t>
    </r>
    <r>
      <rPr>
        <sz val="9"/>
        <rFont val="ＭＳ ゴシック"/>
        <family val="3"/>
      </rPr>
      <t>、次のいずれかの方法を適用できる。</t>
    </r>
  </si>
  <si>
    <t>　引当金のうち、重要性の乏しいものについては、これを計上しないことができる。</t>
  </si>
  <si>
    <t>　独立行政法人福祉医療機構の実施する社会福祉施設職員等退職手当共済制度及び確定拠出年金制度のように、拠出以後に追加的な負担が生じない外部拠出型の制度については、当該制度に基づく要拠出額である掛金額をもって費用処理する。</t>
  </si>
  <si>
    <t>　都道府県等の実施する退職共済制度において、退職一時金制度等の確定給付型を採用している場合は、約定の額を退職給付引当金に計上する。ただし、被共済職員個人の拠出金がある場合は、約定の給付額から被共済職員個人が既に拠出した掛金累計額を差し引いた額を退職給付引当金に計上する。</t>
  </si>
  <si>
    <t>　社会福祉法人の設立並びに施設の創設及び増築等のために基本財産等を取得すべきものとして指定された寄附金の額</t>
  </si>
  <si>
    <t>　施設の創設及び増築時等に運転資金に充てるために収受した寄附金の額</t>
  </si>
  <si>
    <t>○</t>
  </si>
  <si>
    <t>　施設整備に係る補助金、借入金元金償還補助金、借入金利息補助金及び経常経費補助金等の各種補助金については、補助の目的に応じて帰属する拠点区分を決定し、当該区分で受け入れること。</t>
  </si>
  <si>
    <t>　配分基準は、支出及び費用の項目ごとに、その発生に最も密接に関連する量的基準（例えば、人数、時間、面積等の基準又はこれらの要素を合わせた複合基準）を選択して適用するものとし、一度選択した配分基準は継続的に適用すること。</t>
  </si>
  <si>
    <t>　なお、共通する収入及び収益がある場合も同様である。</t>
  </si>
  <si>
    <t>　上記以外の複数の拠点区分又はサービス区分に共通して発生する減価償却費については、利用の程度に応じた面積、人数等、実態に即した合理的基準に基づいて毎期継続的に各拠点区分又はサービス区分に配分する。</t>
  </si>
  <si>
    <t>《正規の簿記の原則》</t>
  </si>
  <si>
    <t>《継続性の原則》</t>
  </si>
  <si>
    <t>はい</t>
  </si>
  <si>
    <t>・</t>
  </si>
  <si>
    <t>いいえ</t>
  </si>
  <si>
    <t>(2)</t>
  </si>
  <si>
    <t>はい</t>
  </si>
  <si>
    <t>・</t>
  </si>
  <si>
    <t>いいえ</t>
  </si>
  <si>
    <t>はい</t>
  </si>
  <si>
    <t>・</t>
  </si>
  <si>
    <t>いいえ</t>
  </si>
  <si>
    <t>⇒</t>
  </si>
  <si>
    <t>※</t>
  </si>
  <si>
    <t>はい</t>
  </si>
  <si>
    <t>・</t>
  </si>
  <si>
    <t>いいえ</t>
  </si>
  <si>
    <t>23.7Q&amp;A18</t>
  </si>
  <si>
    <t>はい</t>
  </si>
  <si>
    <t>・</t>
  </si>
  <si>
    <t>いいえ</t>
  </si>
  <si>
    <t>(4)</t>
  </si>
  <si>
    <t>○</t>
  </si>
  <si>
    <t>　資金収支計算書において、支払資金の残高は、流動資産と流動負債の差額（1年基準により固定資産又は固定負債から振替えられた流動資産・流動負債、引当金並びに棚卸資産（貯蔵品を除く）を除く）となっていますか。</t>
  </si>
  <si>
    <t>23.7Q&amp;A14</t>
  </si>
  <si>
    <t>はい</t>
  </si>
  <si>
    <t>・</t>
  </si>
  <si>
    <t>いいえ</t>
  </si>
  <si>
    <t>○</t>
  </si>
  <si>
    <t>○</t>
  </si>
  <si>
    <t>・</t>
  </si>
  <si>
    <t>・</t>
  </si>
  <si>
    <t>パブリックコメント43</t>
  </si>
  <si>
    <t>はい</t>
  </si>
  <si>
    <t>・</t>
  </si>
  <si>
    <t>いいえ</t>
  </si>
  <si>
    <t>○</t>
  </si>
  <si>
    <t>・</t>
  </si>
  <si>
    <t>23.7Q&amp;A9</t>
  </si>
  <si>
    <t>　設備資金借入金の返済時期に合わせて執行される補助金等のうち、施設整備時又は設備整備時において受領金額が確実に見込まれており、実質的に施設整備事業又は設備整備事業に対する補助金等に相当するものについても、国庫補助金等特別積立金として積み立てし、計上する。</t>
  </si>
  <si>
    <t>・</t>
  </si>
  <si>
    <t>・</t>
  </si>
  <si>
    <t>23.7Q&amp;A8</t>
  </si>
  <si>
    <t>23.7Q&amp;A10、11</t>
  </si>
  <si>
    <t>(1)</t>
  </si>
  <si>
    <t>　地方公共団体から無償又は低廉な価額により譲渡された土地、建物の評価額（又は評価差額）は、寄附金としない。</t>
  </si>
  <si>
    <t>(2)</t>
  </si>
  <si>
    <t>はい</t>
  </si>
  <si>
    <t>・</t>
  </si>
  <si>
    <t>いいえ</t>
  </si>
  <si>
    <t>・</t>
  </si>
  <si>
    <t>※</t>
  </si>
  <si>
    <t>23.7Q&amp;A4</t>
  </si>
  <si>
    <t>23.7Q&amp;A4</t>
  </si>
  <si>
    <t>○</t>
  </si>
  <si>
    <t>　</t>
  </si>
  <si>
    <t>23.7Q&amp;A13</t>
  </si>
  <si>
    <t>　償還補助に対応する国庫補助金等特別積立金の減価償却割合相当額の取り崩しについては、償還補助総額を基礎として計算することとしているため、補助金等が計画通りに入金されなかったり、償還補助が打ち切られた場合については、再度配分計算が必要となる。</t>
  </si>
  <si>
    <t>　基本財産の増減の内容及び金額を記載する。</t>
  </si>
  <si>
    <t>　満期保有目的の債券の内訳並びに帳簿価額、時価及び評価損益を記載する。</t>
  </si>
  <si>
    <t>該当しない</t>
  </si>
  <si>
    <t>　事業区分、拠点区分又はサービス区分に共通する収入及び支出（収益及び費用）がある場合、合理的な基準に基づいて配分していますか。</t>
  </si>
  <si>
    <t>　計上している基本金の額や、新たに計上した基本金の額は適切ですか。</t>
  </si>
  <si>
    <t>　使用価値により評価できるのは、対価を伴う事業（社会福祉事業も全て対価を伴う事業と考えるので、社会福祉事業、公益事業、収益事業すべてに適用可能）に供している固定資産に限られる。</t>
  </si>
  <si>
    <t>パブリックコメント74</t>
  </si>
  <si>
    <t>パブリックコメント73</t>
  </si>
  <si>
    <t>　仮に、国庫補助金を受配して取得した建物を減損処理する場合、対応する国庫補助金等特別積立金についても評価減の割合に応じて取り崩す。</t>
  </si>
  <si>
    <t>　一方、基本金については、基本金は減価償却に対応していないため、減損にも対応しない。</t>
  </si>
  <si>
    <t>パブリックコメント51</t>
  </si>
  <si>
    <t>パブリックコメント75</t>
  </si>
  <si>
    <t>　減損会計の対象となる固定資産は、基本的に土地・建物を想定している。</t>
  </si>
  <si>
    <t>パブリックコメント77</t>
  </si>
  <si>
    <t>パブリックコメント78</t>
  </si>
  <si>
    <t>　資金収支計算書は、当該会計年度の決算の額を予算の額と対比して記載する。</t>
  </si>
  <si>
    <t>23.7Q&amp;A28</t>
  </si>
  <si>
    <t>パブリックコメント3</t>
  </si>
  <si>
    <t>「サービス区分間貸付金（借入金）残高明細書」の作成</t>
  </si>
  <si>
    <t>パブリックコメント54</t>
  </si>
  <si>
    <t>パブリックコメント82</t>
  </si>
  <si>
    <t>　サービス区分は、拠点区分において複数の事業を実施する場合に設定するものであり、同一拠点内に複数の事業がなければサービス区分を設ける必要はない。</t>
  </si>
  <si>
    <t>　ただし、例えば社会福祉法人が1つの保育所のみを経営し、その保育所が保育サービスのみを実施している場合、当該拠点に本部が存在することとなるため、「本部」と「○○保育所」のようにサービス区分の設定等が必要となる。</t>
  </si>
  <si>
    <t>パブリックコメント85</t>
  </si>
  <si>
    <t>　社会福祉法人における予算管理の重要性から、資金収支計算書を作成することとしている。</t>
  </si>
  <si>
    <t>パブリックコメント96</t>
  </si>
  <si>
    <t>　国庫補助金等特別積立金を計上している場合、積み立てや取り崩しの処理は適切ですか。</t>
  </si>
  <si>
    <t>「重要な会計方針」を記載していますか。</t>
  </si>
  <si>
    <t>　重要な会計方針を変更したときは、その旨、変更の理由及び当該変更による影響額を記載する。</t>
  </si>
  <si>
    <t>「重要な会計方針の変更」を記載していますか。</t>
  </si>
  <si>
    <t>　重要性の原則については、法人の規模等に応じて、法人にとって重要か否か法人で判断を行う。また、重要性の原則は全ての取引に適用されるので、実態に即して判断して差し支えない。なお、所轄庁の指導がある場合はそれに従うこと。</t>
  </si>
  <si>
    <t>パブリックコメント44</t>
  </si>
  <si>
    <t>パブリックコメント101</t>
  </si>
  <si>
    <t>　保険料、賃借料、受取利息配当金、借入金利息、法人税等に係る前払金、未払金、未収金、前受金のうち、重要性が乏しいもの又は毎会計年度経常的に発生しその発生額が少額なものについては、前払金、未払金、未収金、前受金等を計上しないことができること。</t>
  </si>
  <si>
    <t>　引当金のうち、重要性の乏しいものについては、これを計上しないことができること。</t>
  </si>
  <si>
    <r>
      <t>　自転車競技法第24条第6号などに基づいた</t>
    </r>
    <r>
      <rPr>
        <u val="single"/>
        <sz val="9"/>
        <rFont val="ＭＳ ゴシック"/>
        <family val="3"/>
      </rPr>
      <t>いわゆる民間公益補助事業</t>
    </r>
    <r>
      <rPr>
        <vertAlign val="subscript"/>
        <sz val="9"/>
        <rFont val="ＭＳ ゴシック"/>
        <family val="3"/>
      </rPr>
      <t>※</t>
    </r>
    <r>
      <rPr>
        <sz val="9"/>
        <rFont val="ＭＳ ゴシック"/>
        <family val="3"/>
      </rPr>
      <t>による助成金等についても国庫補助金等に含める。</t>
    </r>
  </si>
  <si>
    <t>「いわゆる民間公益補助事業」とは、公益を目的として、社会福祉法人を含む一般に広く公募されている助成金を想定している。</t>
  </si>
  <si>
    <t>パブリックコメント208</t>
  </si>
  <si>
    <t>　サービス区分間取引により生じる内部取引高は、拠点区分資金収支明細書及び拠点区分事業活動明細書にて相殺消去する。</t>
  </si>
  <si>
    <t>上記流動資産計のうち、資金の範囲から除かれるもの</t>
  </si>
  <si>
    <t>流動負債　計</t>
  </si>
  <si>
    <t>上記流動負債計のうち、資金の範囲から除かれるもの</t>
  </si>
  <si>
    <t>資金の範囲に含まれる流動資産と流動負債の差額</t>
  </si>
  <si>
    <t>円</t>
  </si>
  <si>
    <t>　施設整備等寄附金収入として計上し、併せて設備整備等寄附金収益として計上する。このうち基本金として組入れすべきものは、基本金に組入れる。</t>
  </si>
  <si>
    <t>　残存価額はゼロとし、償却累計額が当該資産の取得価額から備忘価額(1円)を控除した金額に達するまで償却する。</t>
  </si>
  <si>
    <t>《無形固定資産》</t>
  </si>
  <si>
    <t>　当初より残存価額をゼロとして減価償却を行う。</t>
  </si>
  <si>
    <t>本部会計への貸付等及び明細書作成状況</t>
  </si>
  <si>
    <t>　基本財産及びその他の固定資産（有形・無形固定資産）の明細書</t>
  </si>
  <si>
    <t>無</t>
  </si>
  <si>
    <t>有</t>
  </si>
  <si>
    <t>年度内返済の状況</t>
  </si>
  <si>
    <t>済</t>
  </si>
  <si>
    <t>未済</t>
  </si>
  <si>
    <t>作成済</t>
  </si>
  <si>
    <t>未作成</t>
  </si>
  <si>
    <t>　計上に当たっては、当該金銭債権から控除する。</t>
  </si>
  <si>
    <t>　その他社会福祉法人の資金収支及び純資産増減の状況並びに資産、負債及び純資産の状態を明らかにするために必要な事項を記載する。</t>
  </si>
  <si>
    <t>　共同募金会からの配分金については、内容により次のとおり処理する。</t>
  </si>
  <si>
    <t>《受配者指定寄附金のうち、施設整備及び施設整備に係る配分金(借入金償還充当を含む)》</t>
  </si>
  <si>
    <t>《受配者指定寄附金のうち、経常経費に係る配分金》</t>
  </si>
  <si>
    <t>　経常経費寄附金収入として計上し、併せて経常経費寄附金収益として計上する。</t>
  </si>
  <si>
    <t>《受配者指定寄附金以外の配分金のうち、施設整備及び設備整備に係る配分金》</t>
  </si>
  <si>
    <t>　施設整備等補助金収入及び施設整備等補助金収益に計上し、国庫補助金等特別積立金を積立てる。</t>
  </si>
  <si>
    <t>《受配者指定寄附金以外の配分金のうち、経常経費に係る配分金》</t>
  </si>
  <si>
    <t>　補助金事業収入及び補助金事業収益に計上する。</t>
  </si>
  <si>
    <t>次期繰越活動増減差額</t>
  </si>
  <si>
    <t>（棚卸資産・1年基準による固定資産からの振替等）</t>
  </si>
  <si>
    <t>（引当金・1年基準による固定負債からの振替等）</t>
  </si>
  <si>
    <t>・</t>
  </si>
  <si>
    <t>１</t>
  </si>
  <si>
    <t>(1)</t>
  </si>
  <si>
    <t>○</t>
  </si>
  <si>
    <t>○</t>
  </si>
  <si>
    <t>(3)</t>
  </si>
  <si>
    <t>○</t>
  </si>
  <si>
    <t>○</t>
  </si>
  <si>
    <t>※</t>
  </si>
  <si>
    <t>○</t>
  </si>
  <si>
    <t>・</t>
  </si>
  <si>
    <t>・</t>
  </si>
  <si>
    <t>・</t>
  </si>
  <si>
    <t>○</t>
  </si>
  <si>
    <t>○</t>
  </si>
  <si>
    <t>※</t>
  </si>
  <si>
    <t>・</t>
  </si>
  <si>
    <t>・</t>
  </si>
  <si>
    <t>・</t>
  </si>
  <si>
    <t>・</t>
  </si>
  <si>
    <t>・</t>
  </si>
  <si>
    <t>→</t>
  </si>
  <si>
    <t>・</t>
  </si>
  <si>
    <t>→</t>
  </si>
  <si>
    <t>・</t>
  </si>
  <si>
    <t>・</t>
  </si>
  <si>
    <t>○</t>
  </si>
  <si>
    <t>※</t>
  </si>
  <si>
    <t>・</t>
  </si>
  <si>
    <t>　経常的な支払準備のために保有する現金及び預貯金</t>
  </si>
  <si>
    <t>　短期間のうちに回収されて現金又は預貯金になる未収金、立替金、有価証券等</t>
  </si>
  <si>
    <t>　短期間のうちに事業活動支出として処理される前払金、仮払金等</t>
  </si>
  <si>
    <t>　短期間のうちに現金又は預貯金によって決済される未払金、預り金、短期運営資金借入金等</t>
  </si>
  <si>
    <t>　短期間のうちに事業活動収入として処理される前受金等</t>
  </si>
  <si>
    <t>・</t>
  </si>
  <si>
    <t>・</t>
  </si>
  <si>
    <t>※</t>
  </si>
  <si>
    <t>○</t>
  </si>
  <si>
    <t>※</t>
  </si>
  <si>
    <t>・</t>
  </si>
  <si>
    <t>《資産》</t>
  </si>
  <si>
    <t>・</t>
  </si>
  <si>
    <t>　通常要する価額と比較して著しく低い価額で取得した資産又は贈与された資産の評価は、取得又は贈与の時における当該資産の取得のために通常要する価額をもって行う。</t>
  </si>
  <si>
    <t>　交換により取得した資産の評価は、交換に対して提供した資産の帳簿価額をもって行う。</t>
  </si>
  <si>
    <t>《債権》</t>
  </si>
  <si>
    <t>《満期保有目的の債券等》</t>
  </si>
  <si>
    <t>　満期保有目的の債券を債券金額より低い価額又は高い価額で取得した場合において、取得価額と債券金額との差額の性格が金利の調整と認められるときは、償却原価法に基づいて算定された価額をもって貸借対照表価額としなければならない。</t>
  </si>
  <si>
    <t>《棚卸資産》</t>
  </si>
  <si>
    <t>パブリックコメント162</t>
  </si>
  <si>
    <t>パブリックコメント163</t>
  </si>
  <si>
    <t>　具体的には、土地、施設の創設、増築、増改築における増築分、拡張における面積増加分及び施設の創設及び増設等時における初度設備整備、非常通報装置設備整備、屋内消火栓設備整備等の基本財産等の取得に係る寄附金の額。</t>
  </si>
  <si>
    <t>　なお、設備の更新、改築等に当たっての寄附金は基本金に含めない。</t>
  </si>
  <si>
    <t>　具体的には、施設の創設及び増築等のために基本財産等を取得するに当たって、借入金が生じた場合において、その借入金の返済を目的として収受した寄附金の総額をいう。</t>
  </si>
  <si>
    <r>
      <t>　(1)の資産の取得等に係る借入金の</t>
    </r>
    <r>
      <rPr>
        <u val="single"/>
        <sz val="9"/>
        <rFont val="ＭＳ ゴシック"/>
        <family val="3"/>
      </rPr>
      <t>元金償還に充てるもの</t>
    </r>
    <r>
      <rPr>
        <sz val="9"/>
        <rFont val="ＭＳ ゴシック"/>
        <family val="3"/>
      </rPr>
      <t>として指定された寄附金の額</t>
    </r>
  </si>
  <si>
    <t>　基本金として計上する必要のある寄附金は、次のとおり。</t>
  </si>
  <si>
    <t>　正規の簿記の原則に従って正しく記載された会計帳簿に基づいて作成する。</t>
  </si>
  <si>
    <t>　減価償却計算及び適用する耐用年数は、原則として「減価償却資産の耐用年数等に関する省令」（昭和40年大蔵省令第15号）による。</t>
  </si>
  <si>
    <t>　減価償却計算は、原則として1年を単位として行うが、年度の途中で取得又は売却・廃棄した減価償却資産については、月を単位（月数は暦に従って計算し、1か月に満たない端数を生じた時はこれを1か月とする）として計算する。</t>
  </si>
  <si>
    <t>　引当金明細書</t>
  </si>
  <si>
    <t>　拠点区分資金収支明細書</t>
  </si>
  <si>
    <t>　拠点区分事業活動明細書</t>
  </si>
  <si>
    <t>　積立金・積立資産明細書</t>
  </si>
  <si>
    <t>　サービス区分間繰入金明細書</t>
  </si>
  <si>
    <t>　当該国庫補助金等が計画通りに入金されなかった場合については、差額部分を当初の予定額に加減算して、再度配分計算を行うものとする。ただし、当該金額が僅少な場合は再計算を省略することができる。</t>
  </si>
  <si>
    <t>　設備資金借入金の償還補助が打ち切られた場合の国庫補助金等については、差額部分を当初の予定額に加減算して、再度配分計算をし、経過期間分の修正を行うものとし、当該修正額は原則として事業活動計算書の特別増減の部に記載する。ただし、重要性が乏しい場合はサービス活動増減の部に記載できる。</t>
  </si>
  <si>
    <t>　土地等非償却資産に対する国庫補助金等は、原則として取崩しという事態は生じず、将来にわたっても純資産に計上する。</t>
  </si>
  <si>
    <t>　共同募金会から施設整備及び設備整備目的で受ける受配者指定寄附金以外の配分金も、国庫補助金等に含める。</t>
  </si>
  <si>
    <t>　拠点区分間取引により生じる内部取引高は事業区分資金収支内訳表及び事業区分事業活動内訳表において相殺消去し、拠点区分間の内部貸借取引の残高は事業区分貸借対照表内訳表にて相殺消去する。</t>
  </si>
  <si>
    <t>パブリックコメント134</t>
  </si>
  <si>
    <t>パブリックコメント137</t>
  </si>
  <si>
    <t>　個々の資産の管理を行うため、固定資産管理台帳を作成する。</t>
  </si>
  <si>
    <t>　拠点で実施する事業内容に応じて、サービス区分を設けていますか。</t>
  </si>
  <si>
    <r>
      <t>　資金収支計算書は、当該会計年度におけるすべての支払資金の増加及び減少の状況を明瞭に表示するものである。</t>
    </r>
    <r>
      <rPr>
        <u val="single"/>
        <sz val="9"/>
        <rFont val="ＭＳ ゴシック"/>
        <family val="3"/>
      </rPr>
      <t>支払資金は流動資産及び流動負債</t>
    </r>
    <r>
      <rPr>
        <vertAlign val="subscript"/>
        <sz val="9"/>
        <rFont val="ＭＳ ゴシック"/>
        <family val="3"/>
      </rPr>
      <t>※</t>
    </r>
    <r>
      <rPr>
        <sz val="9"/>
        <rFont val="ＭＳ ゴシック"/>
        <family val="3"/>
      </rPr>
      <t>とし、支払資金残高は流動資産と流動負債の差額である。</t>
    </r>
  </si>
  <si>
    <t>　支払資金は、</t>
  </si>
  <si>
    <t>以下の流動資産</t>
  </si>
  <si>
    <t>と、以下の流動負債</t>
  </si>
  <si>
    <t>をいうが、次に掲げるものは除かれる。</t>
  </si>
  <si>
    <t>　1年基準により固定資産又は固定負債から振り替えられたもの</t>
  </si>
  <si>
    <t>　引当金</t>
  </si>
  <si>
    <t>　未収金、未払金等経常的な取引によって発生した債権債務は流動資産又は流動負債に属するが、破産債権、更生債権等で1年以内に回収されないことが明らかなものは固定資産に属する。</t>
  </si>
  <si>
    <t>　貸付金、借入金等の経常的な取引以外によって発生した債権債務は、貸借対照表日の翌日から起算して1年以内に入金又は支払期限が到来するものは流動資産又は流動負債に属し、1年を超えて到来するものは固定資産又は固定負債に属する。</t>
  </si>
  <si>
    <t>　現金及び預貯金は原則として流動資産に属するが、特定の目的で保有する預貯金及び長期借入金の担保に供している預貯金は、固定資産に属するものとし、当該目的を示す適当な科目で表示すること。</t>
  </si>
  <si>
    <t>【資金収支計算書】</t>
  </si>
  <si>
    <t>当期末支払資金残高</t>
  </si>
  <si>
    <t>【貸借対照表】</t>
  </si>
  <si>
    <t>流動資産　計</t>
  </si>
  <si>
    <t>【貸借対照表関係】</t>
  </si>
  <si>
    <t>　リース取引に係る会計処理は、原則として以下のとおり。</t>
  </si>
  <si>
    <t>《ファイナンス・リース取引》</t>
  </si>
  <si>
    <t>年度</t>
  </si>
  <si>
    <t>点検結果</t>
  </si>
  <si>
    <t>自 主 点 検 項 目</t>
  </si>
  <si>
    <t>点　　検　　の　　ポ　　イ　　ン　　ト</t>
  </si>
  <si>
    <t>県 記 載 欄</t>
  </si>
  <si>
    <t>・</t>
  </si>
  <si>
    <t>(6)</t>
  </si>
  <si>
    <t>※</t>
  </si>
  <si>
    <t>《真実性の原則・明瞭性の原則》</t>
  </si>
  <si>
    <t>《重要性の原則》</t>
  </si>
  <si>
    <t>　土地・建物など、支払資金の増減に影響しない固定資産の寄附については、事業活動計算書の固定資産受贈額として計上し、資金収支計算書には計上しない。</t>
  </si>
  <si>
    <t>パブリックコメント49</t>
  </si>
  <si>
    <t>　12年基準における「4号基本金」は廃止されたが、法人が任意で4号基本金相当額の積立金を積み立てることは可能である。</t>
  </si>
  <si>
    <t>パブリックコメント50</t>
  </si>
  <si>
    <t>パブリックコメント66</t>
  </si>
  <si>
    <t>　償却方法は、拠点区分ごと、資産の種類ごとに選択し、適用することができる。</t>
  </si>
  <si>
    <t>　基本財産（有形固定資産）及びその他の固定資産（有形固定資産及び無形固定資産）の種類ごとの残高等を記載する。なお、有形固定資産及び無形固定資産以外に減価償却資産がある場合（長期前払費用を想定）には、当該資産についても記載する。</t>
  </si>
  <si>
    <t>パブリックコメント69</t>
  </si>
  <si>
    <r>
      <t>　耐用年数到来時においても使用し続けている有形固定資産については、</t>
    </r>
    <r>
      <rPr>
        <u val="single"/>
        <sz val="9"/>
        <rFont val="ＭＳ ゴシック"/>
        <family val="3"/>
      </rPr>
      <t>さらに、備忘価額(1円)まで償却を行う</t>
    </r>
    <r>
      <rPr>
        <vertAlign val="subscript"/>
        <sz val="9"/>
        <rFont val="ＭＳ ゴシック"/>
        <family val="3"/>
      </rPr>
      <t>※</t>
    </r>
    <r>
      <rPr>
        <sz val="9"/>
        <rFont val="ＭＳ ゴシック"/>
        <family val="3"/>
      </rPr>
      <t>ことができる。</t>
    </r>
  </si>
  <si>
    <t>　具体的には、平成12年12月1日社援企第35号等「社会福祉法人の認可について」通知別添社会福祉法人審査要領第2(3)に規定する、当該法人の年間事業費の12分の1以上に相当する寄附金の額及び増築等の際に運転資金に充てるために収受した寄附金の額をいう。</t>
  </si>
  <si>
    <t>　基本金の組み入れに当たり、複数の施設に対して一括して寄附金を受け入れた場合には、最も合理的な基準に基づいて各拠点区分に配分する。</t>
  </si>
  <si>
    <t>　なお、基本金の組み入れは、会計年度末に一括して合計額を計上することができる。</t>
  </si>
  <si>
    <t>　なお、基本金を取り崩す場合は、基本財産の取崩しと同様、事前に所轄庁に協議し、内容の審査を受ける必要がある。</t>
  </si>
  <si>
    <t>　この場合、実際に償還補助があったときに当該金額を国庫補助金等特別積立金に積み立てる。</t>
  </si>
  <si>
    <t>　施設及び設備の整備のために国又は地方公共団体等から補助金、助成金及び交付金等を受領した場合、補助金等の額を国庫補助金等特別積立金として積み立てし、計上する。</t>
  </si>
  <si>
    <t>　国庫補助金等特別積立金を取り崩す場合については、次のとおり。</t>
  </si>
  <si>
    <t>　国庫補助金等特別積立金を積み立てる場合については、次のとおり。</t>
  </si>
  <si>
    <t>　現金及び預貯金は、原則として流動資産に属するものであるが、特定の目的で保有する預貯金及び長期借入金の担保に供している預貯金は、固定資産に属するものとし、この場合は当該目的を示す科目名で表示する。</t>
  </si>
  <si>
    <t>　補助金を受け入れる場合、各種補助金は、補助の目的に応じて帰属する拠点区分を決定し、当該区分で受け入れていますか。</t>
  </si>
  <si>
    <t>　土地など、減価が生じない資産（非償却資産）については、減価償却を行うことができない。</t>
  </si>
  <si>
    <t>　減価償却計算は、原則として各資産ごとを単位とする。</t>
  </si>
  <si>
    <t>　有形固定資産については定額法又は定率法いずれかの方法で、ソフトウエア等の無形固定資産については定額法により償却計算を行う。</t>
  </si>
  <si>
    <t>《平成19年3月31日以前に取得した有形固定資産》</t>
  </si>
  <si>
    <t>　償却計算を実施するための残存価額については、次のとおり。</t>
  </si>
  <si>
    <t>　取得価額の10％とする。</t>
  </si>
  <si>
    <t>《平成19年4月1日以降に取得した有形固定資産》</t>
  </si>
  <si>
    <t>パブリックコメント79</t>
  </si>
  <si>
    <t>※</t>
  </si>
  <si>
    <t>　減価償却費の割合に相当する額を取り崩すことから、減価償却の際の残存価額が10％なら国庫補助金等特別積立金も10％が残される。なお、備忘価額である1円は国庫補助金等特別積立金に残す必要はない。</t>
  </si>
  <si>
    <t>パブリックコメント81</t>
  </si>
  <si>
    <t>　法令の改正、社会福祉法人の規程の制定及び改廃等、会計処理すべき新たな事実の発生に伴い新たに採用した会計処理に関する事項</t>
  </si>
  <si>
    <t>　勘定科目の内容について特に説明を要する事項</t>
  </si>
  <si>
    <t>　法令、所轄庁の通知等で特に説明を求められている事項</t>
  </si>
  <si>
    <r>
      <t>　重要な</t>
    </r>
    <r>
      <rPr>
        <u val="single"/>
        <sz val="9"/>
        <rFont val="ＭＳ ゴシック"/>
        <family val="3"/>
      </rPr>
      <t>後発事象</t>
    </r>
    <r>
      <rPr>
        <vertAlign val="subscript"/>
        <sz val="9"/>
        <rFont val="ＭＳ ゴシック"/>
        <family val="3"/>
      </rPr>
      <t>※</t>
    </r>
    <r>
      <rPr>
        <sz val="9"/>
        <rFont val="ＭＳ ゴシック"/>
        <family val="3"/>
      </rPr>
      <t>を記載する。</t>
    </r>
  </si>
  <si>
    <t>　火災、出水等による重大な損害の発生</t>
  </si>
  <si>
    <t>　施設の開設又は閉鎖、施設の譲渡又は譲受け</t>
  </si>
  <si>
    <t>　重要な係争事件の発生または解決</t>
  </si>
  <si>
    <t>　重要な徴収不能額の発生</t>
  </si>
  <si>
    <t>　国庫補助金等特別積立金は、各拠点区分で積み立てることとし、合築等により受け入れる拠点区分が判明しない場合、又は複数の施設に対して補助金を受け入れた場合には、最も合理的な基準に基づいて各拠点区分に配分する。</t>
  </si>
  <si>
    <t>　取り崩しの場合についても、各拠点区分で処理する。</t>
  </si>
  <si>
    <t>「基本財産の増減の内容及び金額」を記載していますか。</t>
  </si>
  <si>
    <t>　ファイナンス・リース取引について、取得したリース物件の価額に重要性が乏しい場合、通常の賃貸借取引に係る方法に準じた会計処理ができること。</t>
  </si>
  <si>
    <t>　法人税法上の収益事業に係る課税所得の額に重要性が乏しい場合、税効果会計を適用せず、繰延税金資産又は繰延税金負債を計上しないことができること。</t>
  </si>
  <si>
    <t>（自主点検表作成日：</t>
  </si>
  <si>
    <t>平成</t>
  </si>
  <si>
    <t>年</t>
  </si>
  <si>
    <t>月</t>
  </si>
  <si>
    <t>日）</t>
  </si>
  <si>
    <t>　注記に当たり、この項目名については、記載の省略はできない。</t>
  </si>
  <si>
    <t>　注記は、法人全体で記載するもの及び拠点区分で記載するものの2種類である。法人全体用の注記では各拠点区分の内訳等は表示されないため、拠点区分別の情報は拠点区分用の注記で確認する必要がある。ただし、拠点が1つの法人の場合、拠点区分で記載する注記を省略できる。</t>
  </si>
  <si>
    <t>　金額は、帳簿価額で記載する。</t>
  </si>
  <si>
    <t>パブリックコメント123</t>
  </si>
  <si>
    <t>パブリックコメント122</t>
  </si>
  <si>
    <t>パブリックコメント133</t>
  </si>
  <si>
    <t>パブリックコメント135</t>
  </si>
  <si>
    <t>根 拠 通 知 等</t>
  </si>
  <si>
    <t>　ファイナンス・リース取引は、所有権移転ファイナンス・リース取引と所有権移転外ファイナンス・リース取引に分けられる。</t>
  </si>
  <si>
    <t>　所有権移転ファイナンス・リース取引に係るリース資産の減価償却は、自己所有の固定資産と同じ減価償却方法で算定する。</t>
  </si>
  <si>
    <t>　所有権移転外ファイナンス・リース取引に係るリース資産の減価償却は、原則としてリース期間を耐用年数とし、残存価額をゼロとして算定する。</t>
  </si>
  <si>
    <r>
      <t>　設備資金借入金の返済時期に合わせて執行される補助金のうち、施設整備時又は設備整備時に受領金額が確実に見込まれ、実質的に整備事業に対する補助金等に相当するものとされた国庫補助金等特別積立金の取崩額の計算に当たっては、</t>
    </r>
    <r>
      <rPr>
        <u val="single"/>
        <sz val="9"/>
        <rFont val="ＭＳ ゴシック"/>
        <family val="3"/>
      </rPr>
      <t>償還補助総額（将来入金予定の金額を含む）を基礎</t>
    </r>
    <r>
      <rPr>
        <vertAlign val="subscript"/>
        <sz val="9"/>
        <rFont val="ＭＳ ゴシック"/>
        <family val="3"/>
      </rPr>
      <t>※</t>
    </r>
    <r>
      <rPr>
        <sz val="9"/>
        <rFont val="ＭＳ ゴシック"/>
        <family val="3"/>
      </rPr>
      <t>として減価償却の割合に相当する額を取り崩し、事業活動計算書のサービス活動費用に控除項目として計上する。</t>
    </r>
  </si>
  <si>
    <t>　資金収支計算書の「予算額」欄には、最終補正予算額を記入する。</t>
  </si>
  <si>
    <t>「軽微な範囲」について、一律に判断基準を示すことは困難だが、例えば、適正な予算管理の元でも予測できなかった資金の収支が、決算時において結果的に発生したもの等であれば、仮に予算超過であったとしても補正予算を編成しないことも考えられる。</t>
  </si>
  <si>
    <t>　一方、当初に予算計上されていない新規事業を年度途中に開始した場合や、減算処分を受けたこと等での収入減、年間予算に重大な影響を及ぼすような経費増加が明らかな場合について、これらが予算に反映されていない場合は、補正予算を編成することが望ましい。</t>
  </si>
  <si>
    <t>　経理規程を定め、経理規程に沿った事務処理を行っていますか。</t>
  </si>
  <si>
    <t>・</t>
  </si>
  <si>
    <t>・</t>
  </si>
  <si>
    <t>23.7Q&amp;A25</t>
  </si>
  <si>
    <t>　ファイナンス・リース取引について、取得したリース物件の価額に重要性が乏しい場合、通常の賃貸借取引に係る方法に準じた会計処理ができる。</t>
  </si>
  <si>
    <t>①</t>
  </si>
  <si>
    <t>②</t>
  </si>
  <si>
    <t>※</t>
  </si>
  <si>
    <t>５</t>
  </si>
  <si>
    <t>23.7Q&amp;A6</t>
  </si>
  <si>
    <t>※</t>
  </si>
  <si>
    <t>「審査基準」</t>
  </si>
  <si>
    <t>「審査要領」</t>
  </si>
  <si>
    <t>「指導監督徹底通知」</t>
  </si>
  <si>
    <t>「法人税基本通達」</t>
  </si>
  <si>
    <t>○</t>
  </si>
  <si>
    <t>２</t>
  </si>
  <si>
    <t>ア</t>
  </si>
  <si>
    <t>○</t>
  </si>
  <si>
    <t xml:space="preserve">  会計責任者と出納職員の兼務は避け、内部牽制組織を確立すること。</t>
  </si>
  <si>
    <t>※</t>
  </si>
  <si>
    <t>　会計責任者等に任命された職員が病気休暇等により不在となる期間が生じる場合は、その期間については他の職員を任命し、内部牽制体制を維持する必要がある。</t>
  </si>
  <si>
    <t>イ</t>
  </si>
  <si>
    <t>　理事長が契約について職員に委任する場合は、契約に係る理事長の権限を適正に委任していますか。</t>
  </si>
  <si>
    <t>　契約は、理事長又はその委任を受けた者（契約担当者）でなければこれをすることができない。</t>
  </si>
  <si>
    <t>　なお、契約担当者と会計責任者の兼任は特に禁止されていない。</t>
  </si>
  <si>
    <t>　理事長は会計責任者と出納職員は別の者を任命する等、内部牽制組織が確立していますか。</t>
  </si>
  <si>
    <t>３</t>
  </si>
  <si>
    <t>　予算</t>
  </si>
  <si>
    <t>ウ</t>
  </si>
  <si>
    <t>　モデル経理規程により支出予算の流用が認められているのは中区分勘定科目相互間であるため、人件費支出、事務費支出、事業費支出等大区分勘定科目相互間での支出予算の流用は認められないことに注意すること。</t>
  </si>
  <si>
    <t>　また、予備費を使用した場合は、理事長はその理由と金額を理事会に報告すること。</t>
  </si>
  <si>
    <t>　会計事務</t>
  </si>
  <si>
    <t>(1)</t>
  </si>
  <si>
    <t>　出納</t>
  </si>
  <si>
    <t>　収入・支出発生の都度起票し、会計責任者等の決裁を得ていますか。</t>
  </si>
  <si>
    <t>　元帳や試算表、各種台帳を作成すること。</t>
  </si>
  <si>
    <t>　収入した金銭は、直接の支出充当が禁止されている。金銭収入は一旦取引金融機関に預け入れすること。</t>
  </si>
  <si>
    <t>(1)</t>
  </si>
  <si>
    <t>　予算は、各拠点区分ごとに、事業計画に基づいて編成し、資金収支予算書を作成していますか。</t>
  </si>
  <si>
    <t>　予算の編成並びに予算執行を管理するため、予算管理責任者を任命してますか。</t>
  </si>
  <si>
    <t>　理事長は予算管理の単位毎に予算管理責任者を任命する。なお、「予算管理責任者」を「会計責任者」とすることができるが、経理規程に必要事項を盛り込むこと。</t>
  </si>
  <si>
    <t>　経理規程等に基づき、拠点区分内の中区分間における流用を行っている場合は、理事長の承認等を得ていますか。</t>
  </si>
  <si>
    <t>　予算の作成後に生じた事由により予算に変更を加える必要がある場合は、補正予算を編成して理事会の承認を得なければならないが、モデル経理規程においては同一拠点区分内での中区分の勘定科目相互間において予算を流用することができるものとしている。予算を流用する場合は、経理規程等に基づき、あらかじめ理事長の承認を得ること。</t>
  </si>
  <si>
    <t>　予測しがたい支出予算の不足を補うため、理事会の承認を得て支出予算に相当額の予備費を計上することができるが、予備費を使用する場合は、予算管理責任者は事前に理事長にその理由と金額を記載した文書を提示し、承認を得ること。</t>
  </si>
  <si>
    <t>　会計伝票、証ひょう (憑)類、補助簿等は適正に整備していますか。</t>
  </si>
  <si>
    <t>　施設利用者や家族並びに取引業者からの寄附があった場合、寄附申込書等が整備され、任意性が明確になっていますか。</t>
  </si>
  <si>
    <t>　施設利用者や家族等に寄附の強要（心理的強要も含む）は、認められないこと。（自発的な申込みに限定されること。）</t>
  </si>
  <si>
    <t>指導監督徹底通知5(4)エ</t>
  </si>
  <si>
    <t>　また、施設職員等が利用者の家族会等の事務を執り行っていながら、一方で家族会などから寄附を受領している場合、寄附の強要と捉えられる懸念もあるので、施設職員等が関与することは避けるべきであること。</t>
  </si>
  <si>
    <t>ア</t>
  </si>
  <si>
    <t>「社会福祉施設等施設整備費に係る契約の相手方等からの寄付金等の取扱いについて」（H19.2.15社援基発第0215002号）</t>
  </si>
  <si>
    <t>「次世代育成支援対策施設整備交付金に係る契約の相手方等からの寄付金等の取扱いについて」（H20.6.12雇児総発第0612002号）</t>
  </si>
  <si>
    <t>　取引業者から寄附が行われている場合、その業者との契約、購入価格は適切であること。</t>
  </si>
  <si>
    <t>　寄附の目的が、施設の増築等のために基本財産等を取得すべきものとして指定されている場合等においては、当該寄附金額を基本金に組入れしていますか。</t>
  </si>
  <si>
    <t>　次に掲げる場合については、基本金への組入れが必要である。このため、寄附金の受納に当たっては、寄附目的の確認を充分に行う必要がある。</t>
  </si>
  <si>
    <t>①</t>
  </si>
  <si>
    <t>　社会福祉法人の設立並びに施設の創設及び増築等のために基本財産等（固定資産に限る）を取得すべきものとして指定された寄附金（「１号基本金」という）</t>
  </si>
  <si>
    <t>②</t>
  </si>
  <si>
    <t>　①に係る資産の取得に係る借入金の償還に充てるものとして指定された寄附金（「２号基本金という」）</t>
  </si>
  <si>
    <t>③</t>
  </si>
  <si>
    <t>　施設の創設及び増築等のために保持すべき運転資金として収受した寄附金（「３号基本金」という）</t>
  </si>
  <si>
    <t>④</t>
  </si>
  <si>
    <t>(3)</t>
  </si>
  <si>
    <t>　現金</t>
  </si>
  <si>
    <t>　小口現金の取扱いは、経理規程どおりに行われていますか。</t>
  </si>
  <si>
    <t>小口現金取扱いの有無</t>
  </si>
  <si>
    <t>有</t>
  </si>
  <si>
    <t>無</t>
  </si>
  <si>
    <t>小口現金出納簿の有無</t>
  </si>
  <si>
    <t>無の場合の現金出納管理方法：</t>
  </si>
  <si>
    <t>経理規程</t>
  </si>
  <si>
    <t>第</t>
  </si>
  <si>
    <t>条</t>
  </si>
  <si>
    <t>項</t>
  </si>
  <si>
    <t>昨年度から自主点検表作成時までの小口現金最高保管額</t>
  </si>
  <si>
    <t>出納簿記載内容の適否</t>
  </si>
  <si>
    <t>適</t>
  </si>
  <si>
    <t>否</t>
  </si>
  <si>
    <t>　小口現金の保管限度額は、10万円程度を目安に、事故等を考慮し、小口現金制度にふさわしい額とすること。不用に多額な現金の保管は行わないこと。</t>
  </si>
  <si>
    <t>　預金からの引落額と小口現金出納簿の記載金額は整合していますか。</t>
  </si>
  <si>
    <t>　前日小口現金出納帳残高＋預金引落額（通帳で確認）－小口支払額＝当日小口現金出納帳残高となること。また、引落額と総勘定元帳等に整合性があること。</t>
  </si>
  <si>
    <t>　イに係るチェック体制が機能していますか。</t>
  </si>
  <si>
    <t>　預金、現金、通帳、小口現金出納帳及び総勘定元帳等をチェックする内部牽制体制を整備すること。</t>
  </si>
  <si>
    <t>(4)</t>
  </si>
  <si>
    <t>　預金</t>
  </si>
  <si>
    <t>　通帳（小切手帳含む）及び金融機関届出印の保管について、内部牽制組織を確立していますか。</t>
  </si>
  <si>
    <t>　金融機関届出印は、小切手帳や預金通帳等とは別の者が別の場所に保管するなど、内部牽制体制を確保すること。</t>
  </si>
  <si>
    <t>通帳等保管・管理状況[保管・管理責任者の職名及び氏名を記入する。]</t>
  </si>
  <si>
    <t>区　　分</t>
  </si>
  <si>
    <t>職　　名</t>
  </si>
  <si>
    <t>氏　　名</t>
  </si>
  <si>
    <t>保 管 場 所</t>
  </si>
  <si>
    <t>通帳・小切手帳</t>
  </si>
  <si>
    <t>金融機関届出印</t>
  </si>
  <si>
    <t>　金融機関届出印の保管・管理を担当する職員や通帳等の保管・管理を担当する職員が病気休暇等により不在となる期間が生じる場合は、その期間については他の職員に保管・管理を担当させ、内部牽制体制を維持する必要がある。</t>
  </si>
  <si>
    <t>(5)</t>
  </si>
  <si>
    <t>　契約</t>
  </si>
  <si>
    <t>　売買、賃貸借、請負その他の契約をする場合には、経理規程に定めるとおり、あらかじめ、契約しようとする事項の予定価格を定め、競争入札に付していますか。</t>
  </si>
  <si>
    <t>　売買、賃貸借、請負その他の契約をする場合には、あらかじめ、契約しようとする事項の予定価格を定め、契約に関する事項等を示し、競争入札に付す必要がある。</t>
  </si>
  <si>
    <t>　契約の内容が、次に掲げる「合理的な理由」に該当し、競争入札に付すことが適当でないと認められる場合は、随意契約とすることができる。</t>
  </si>
  <si>
    <t>　予定価格が下表の額を超えない</t>
  </si>
  <si>
    <t>契約の種類</t>
  </si>
  <si>
    <t>金額</t>
  </si>
  <si>
    <t>１　工事又は製造の請負</t>
  </si>
  <si>
    <t>250万円</t>
  </si>
  <si>
    <t>２　食料品・物品等の買入れ</t>
  </si>
  <si>
    <t>160万円</t>
  </si>
  <si>
    <t>３　前各号に掲げるもの以外</t>
  </si>
  <si>
    <t>100万円</t>
  </si>
  <si>
    <t>　契約の性質・目的が競争入札に適さない場合や、緊急により競争入札できない場合等、価格以外の理由により随意契約を行う際には、起案等にその理由を記載し、明らかにしていますか。</t>
  </si>
  <si>
    <t>　契約の性質・目的が競争入札に適さない</t>
  </si>
  <si>
    <t>(例)</t>
  </si>
  <si>
    <t>　不動産の買入・借入</t>
  </si>
  <si>
    <t>　特殊技術を要する工事</t>
  </si>
  <si>
    <t>　既設の設備と密接不可分であり別の者の施工だと著しい支障が生じる恐れがある</t>
  </si>
  <si>
    <t>　目的物が特定者でなければ納入不可</t>
  </si>
  <si>
    <t>　目的物が代替性のない特定の物質</t>
  </si>
  <si>
    <t>　日常消費物品の購入で社会通念上妥当</t>
  </si>
  <si>
    <t>　緊急により競争入札できない</t>
  </si>
  <si>
    <t>　設備等故障に伴う緊急復旧工事</t>
  </si>
  <si>
    <t>　災害発生時の応急工事及び物品購入等</t>
  </si>
  <si>
    <t>　感染防止の消毒設備購入等緊急対応しなければ入所者処遇に悪影響を及ぼす</t>
  </si>
  <si>
    <t>　競争入札では不利と認められる</t>
  </si>
  <si>
    <t>　現に履行中の工事に直接関連する契約であり他の者では不利</t>
  </si>
  <si>
    <t>⑤</t>
  </si>
  <si>
    <t>　時価に比して有利</t>
  </si>
  <si>
    <t>予定価格が</t>
  </si>
  <si>
    <t>万円</t>
  </si>
  <si>
    <t>随意契約を行う場合</t>
  </si>
  <si>
    <t>［規定しているものにチェックマークを入れ、記入する。］</t>
  </si>
  <si>
    <t>経理規程細則</t>
  </si>
  <si>
    <t>その他（</t>
  </si>
  <si>
    <t>）</t>
  </si>
  <si>
    <t>規定なし</t>
  </si>
  <si>
    <t>　見積者の選定及び契約額の決定に当たっては公平性、透明性の確保に十分留意すること。</t>
  </si>
  <si>
    <t>　継続的な取引を随意契約で行う場合には、その契約期間中に必要に応じて価格の調査を行うなど、適正な契約の維持に努めること。</t>
  </si>
  <si>
    <t>　経理規程に定めるとおり、契約金額が100万円を超える契約をするときは、契約書を作成し、契約の相手方とともに契約書に記名押印していますか。</t>
  </si>
  <si>
    <t>　競争により落札者を決定したとき又は随意契約の相手方を決定したときは、次に掲げる事項を記載した契約書を作成し、契約の相手方とともに契約書に記名押印しなければならない。（ただし、契約の性質又は目的により該当のない事項についてはこの限りでない。）</t>
  </si>
  <si>
    <t>　契約の目的</t>
  </si>
  <si>
    <t>　契約金額</t>
  </si>
  <si>
    <t>　履行期限</t>
  </si>
  <si>
    <t>　また、契約書の作成を省略する場合においても、契約の適正な履行を確保するため、請書等を徴していますか。</t>
  </si>
  <si>
    <t>　契約保証金に関する事項</t>
  </si>
  <si>
    <t>　契約履行の場所</t>
  </si>
  <si>
    <t>　契約代金の支払い又は受領の時期及び方法</t>
  </si>
  <si>
    <t>　監査及び検査</t>
  </si>
  <si>
    <t>　履行の遅滞その他債務の不履行の場合における遅延利息、違約金その他の損害金</t>
  </si>
  <si>
    <t>　危険負担</t>
  </si>
  <si>
    <t>　かし担保責任</t>
  </si>
  <si>
    <t>　契約に関する紛争の解決方法</t>
  </si>
  <si>
    <t>　その他必要な事項</t>
  </si>
  <si>
    <r>
      <t>　次に掲げる場合には、契約書の作成を省略することができるが、</t>
    </r>
    <r>
      <rPr>
        <u val="single"/>
        <sz val="9"/>
        <rFont val="ＭＳ ゴシック"/>
        <family val="3"/>
      </rPr>
      <t>特に軽微な契約</t>
    </r>
    <r>
      <rPr>
        <vertAlign val="subscript"/>
        <sz val="9"/>
        <rFont val="ＭＳ ゴシック"/>
        <family val="3"/>
      </rPr>
      <t>※</t>
    </r>
    <r>
      <rPr>
        <sz val="9"/>
        <rFont val="ＭＳ ゴシック"/>
        <family val="3"/>
      </rPr>
      <t>を除き、契約の適正な履行を確保するため、請書その他これに準ずる書面を徴すること。</t>
    </r>
  </si>
  <si>
    <t>　指名競争又は随意契約で契約金額が100万円を超えない契約をするとき</t>
  </si>
  <si>
    <t>　せり売りに付するとき</t>
  </si>
  <si>
    <t>　物品を売り払う場合において、買受人が代金を即納してその物品を引き取るとき</t>
  </si>
  <si>
    <t>　随意契約による場合において理事長が契約書を作成する必要がないと認めるとき（この場合は、起案等にその理由を記載し、明らかにすること。）</t>
  </si>
  <si>
    <t>「特に軽微な契約」の判断に当たり、あらかじめ請書等を徴する場合の額の基準を規定しておくことにより、事務処理の手順が明確となり、契約事務の適正化が図られる。</t>
  </si>
  <si>
    <t>請書その他これに準ずる書面を徴する基準の規定状況</t>
  </si>
  <si>
    <t>契約金額が</t>
  </si>
  <si>
    <t>以上で、</t>
  </si>
  <si>
    <t>）</t>
  </si>
  <si>
    <t>エ</t>
  </si>
  <si>
    <t>　契約事務（手続き）を簡略化するため本来一括発注とすべき取引を分割して発注したりせず、適切に行っていますか。</t>
  </si>
  <si>
    <t>　入札等の事務を省略するため、本来一括発注とすべき取引を、分割して発注することは認められないこと。</t>
  </si>
  <si>
    <t>　債権・債務の管理</t>
  </si>
  <si>
    <t>ア　</t>
  </si>
  <si>
    <t>　債権・債務の管理は適正に行われていますか。</t>
  </si>
  <si>
    <t>短期債権・債務の精算状況</t>
  </si>
  <si>
    <t>科　目</t>
  </si>
  <si>
    <t>最終精算年月日</t>
  </si>
  <si>
    <t>自主点検表作成時までに未精算額がある場合、その額と理由</t>
  </si>
  <si>
    <t>未収金</t>
  </si>
  <si>
    <t>日</t>
  </si>
  <si>
    <t>立替金</t>
  </si>
  <si>
    <t>仮払金</t>
  </si>
  <si>
    <t>短期借入金</t>
  </si>
  <si>
    <t>仮受金</t>
  </si>
  <si>
    <t>左記借入に係る理事会議決年月日</t>
  </si>
  <si>
    <t>左記借入に係る契約年月日</t>
  </si>
  <si>
    <t>(6)</t>
  </si>
  <si>
    <t>(7)</t>
  </si>
  <si>
    <t>　必要に応じて、未収金台帳、未払金台帳等を整備し、債権・債務を適正に管理すること。</t>
  </si>
  <si>
    <t>　債権・債務の回収や支払いは期限どおり履行し、速やかに精算すること。</t>
  </si>
  <si>
    <t>　借入金の償還財源が確保され、計画通り償還が行われていますか。</t>
  </si>
  <si>
    <t>　法人の事業規模からみて、返済能力を超えるような不適切な借入は行わないこと。</t>
  </si>
  <si>
    <t>　当初の返済計画が変更になっている場合、理事会で承認を得ること。</t>
  </si>
  <si>
    <t>　特定の個人から過大な寄附を継続して受けるなど、無理のある償還とならないこと。</t>
  </si>
  <si>
    <t>　償還計画に当初予定されていない、特定の個人・団体・業者からの寄附を恒常的に見込んだ償還計画としないこと。</t>
  </si>
  <si>
    <t>　各年度において、償還の履行期限に合わせて寄附を受けるなど、円滑な資金調達を行うこと。</t>
  </si>
  <si>
    <t>　福祉医療機構以外からの借入を行う場合、その目的は社会福祉事業の趣旨に合致したものであること。</t>
  </si>
  <si>
    <t>　資産のうち現金は、確実な金融機関に預け入れ、確実な信託会社に信託し、又は確実な有価証券に換えて保管しなければならない。</t>
  </si>
  <si>
    <t>　固定資産の据付に係る経費は、その固定資産の取得価額に加算する。</t>
  </si>
  <si>
    <t>　寄附等により、無償で取得した固定資産は、取得のために通常要する価額（取得時の時価）を取得価額とすること。</t>
  </si>
  <si>
    <t>(9)</t>
  </si>
  <si>
    <t>　月次試算表（報告書）を理事長に提出していますか。</t>
  </si>
  <si>
    <t>試算表提出状況[提出期限及び規程条項を記入]</t>
  </si>
  <si>
    <t>月次試算表（報告書）提出期限</t>
  </si>
  <si>
    <t>会計責任者から理事長（統括会計責任者）へ：</t>
  </si>
  <si>
    <t>翌月</t>
  </si>
  <si>
    <t>日まで</t>
  </si>
  <si>
    <t>（経理規程</t>
  </si>
  <si>
    <t>項）</t>
  </si>
  <si>
    <t>（統括会計責任者から理事長へ：</t>
  </si>
  <si>
    <t>日まで　）</t>
  </si>
  <si>
    <t>※統括会計責任者を設けている場合</t>
  </si>
  <si>
    <t>(8)</t>
  </si>
  <si>
    <t>(12)</t>
  </si>
  <si>
    <t>　事前提出資料の補正予算書は議事録添付のものと一致していること。</t>
  </si>
  <si>
    <t>　当初予算に変更がある場合は、補正予算が編成され、理事会に諮っていますか。</t>
  </si>
  <si>
    <t>(2)</t>
  </si>
  <si>
    <t>(3)</t>
  </si>
  <si>
    <t>(5)</t>
  </si>
  <si>
    <t>　決算等</t>
  </si>
  <si>
    <t>←</t>
  </si>
  <si>
    <t>年度決算額</t>
  </si>
  <si>
    <t>　経理規程等に基づき、予備費を使用している場合は、事前にその理由と金額を記載した文書により理事長の承認を得ていますか。
 また、理事長はその理由と金額を理事会に報告していますか。</t>
  </si>
  <si>
    <t>（設置）経営者名</t>
  </si>
  <si>
    <t>（代表者名）</t>
  </si>
  <si>
    <t>施 設 名</t>
  </si>
  <si>
    <t>施設長名</t>
  </si>
  <si>
    <t>定　員</t>
  </si>
  <si>
    <t>名</t>
  </si>
  <si>
    <t>※直近の定員</t>
  </si>
  <si>
    <t>所 在 地</t>
  </si>
  <si>
    <t>〒</t>
  </si>
  <si>
    <t>Ｔ Ｅ Ｌ</t>
  </si>
  <si>
    <t>Ｆ Ａ Ｘ</t>
  </si>
  <si>
    <t>Ｅ－mail</t>
  </si>
  <si>
    <t>記 入 者</t>
  </si>
  <si>
    <t>（職名）</t>
  </si>
  <si>
    <t>（氏名）</t>
  </si>
  <si>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</si>
  <si>
    <t>　拠点区分は、原則として、予算管理の単位とし、一体として運営される施設、事業所又は事務所をもって1つの拠点区分とする。</t>
  </si>
  <si>
    <t>(12)</t>
  </si>
  <si>
    <t>１　会計組織</t>
  </si>
  <si>
    <t>区　分</t>
  </si>
  <si>
    <t>職　名</t>
  </si>
  <si>
    <t>氏　　名</t>
  </si>
  <si>
    <t>辞令交付の有無・交付年月日</t>
  </si>
  <si>
    <t>委任の範囲（契約限度額）</t>
  </si>
  <si>
    <r>
      <t xml:space="preserve">契約担当者
</t>
    </r>
    <r>
      <rPr>
        <sz val="8"/>
        <rFont val="ＭＳ ゴシック"/>
        <family val="3"/>
      </rPr>
      <t>（理事長が委任している場合）</t>
    </r>
  </si>
  <si>
    <t>（</t>
  </si>
  <si>
    <t>年</t>
  </si>
  <si>
    <t>月</t>
  </si>
  <si>
    <t>日</t>
  </si>
  <si>
    <t>）</t>
  </si>
  <si>
    <t>・</t>
  </si>
  <si>
    <t>万　円</t>
  </si>
  <si>
    <t>会計責任者</t>
  </si>
  <si>
    <t>出納職員</t>
  </si>
  <si>
    <t>※　職名は、「法人事務局長」、「○○園事務員」等、所属も明記してください。</t>
  </si>
  <si>
    <t>※　「会計責任者」「出納職員」等の会計組織に係る職名は、経理規程に規定する職名と一致する必要があります。</t>
  </si>
  <si>
    <t>当初予算</t>
  </si>
  <si>
    <t>第１次補正</t>
  </si>
  <si>
    <t>第２次補正</t>
  </si>
  <si>
    <t>第３次補正</t>
  </si>
  <si>
    <t>第４次補正</t>
  </si>
  <si>
    <t>第５次補正</t>
  </si>
  <si>
    <t>計（最終予算額）</t>
  </si>
  <si>
    <t>理事会審議年月日</t>
  </si>
  <si>
    <t>年
度</t>
  </si>
  <si>
    <t>収入予算額</t>
  </si>
  <si>
    <t>円</t>
  </si>
  <si>
    <t>支出予算額</t>
  </si>
  <si>
    <t>（注１）第１～５次補正の予算額欄には、補正額のみを記入してください。</t>
  </si>
  <si>
    <r>
      <t>（注３）収入予算額欄には、</t>
    </r>
    <r>
      <rPr>
        <u val="single"/>
        <sz val="10"/>
        <rFont val="ＭＳ ゴシック"/>
        <family val="3"/>
      </rPr>
      <t>前期末支払資金残高（繰越金）を含めない</t>
    </r>
    <r>
      <rPr>
        <sz val="10"/>
        <rFont val="ＭＳ ゴシック"/>
        <family val="3"/>
      </rPr>
      <t>でください。</t>
    </r>
  </si>
  <si>
    <r>
      <t>（注４）予備費を計上している場合、支出予算額欄には</t>
    </r>
    <r>
      <rPr>
        <u val="single"/>
        <sz val="10"/>
        <rFont val="ＭＳ ゴシック"/>
        <family val="3"/>
      </rPr>
      <t>予備費を含めて</t>
    </r>
    <r>
      <rPr>
        <sz val="10"/>
        <rFont val="ＭＳ ゴシック"/>
        <family val="3"/>
      </rPr>
      <t>ください。</t>
    </r>
  </si>
  <si>
    <t>購入物品・
発注工事名等</t>
  </si>
  <si>
    <t>金　額</t>
  </si>
  <si>
    <t>業者名</t>
  </si>
  <si>
    <t>入 札</t>
  </si>
  <si>
    <t>業者数</t>
  </si>
  <si>
    <t>契約の方法</t>
  </si>
  <si>
    <t>契約年月日</t>
  </si>
  <si>
    <t>契約書・請書の有無</t>
  </si>
  <si>
    <t>随意契約の場合、その理由</t>
  </si>
  <si>
    <t>者</t>
  </si>
  <si>
    <t>競争入札</t>
  </si>
  <si>
    <t>随意契約</t>
  </si>
  <si>
    <t>月</t>
  </si>
  <si>
    <t>契約書</t>
  </si>
  <si>
    <t>請書</t>
  </si>
  <si>
    <t>ア　予定価格が下記を超えない</t>
  </si>
  <si>
    <t>イ　契約の性質・目的が競争入札に不適</t>
  </si>
  <si>
    <t>ウ　緊急により競争できない</t>
  </si>
  <si>
    <t>エ　競争入札では不利</t>
  </si>
  <si>
    <t>オ　時価に比して有利</t>
  </si>
  <si>
    <t>①不動産の買入・借入</t>
  </si>
  <si>
    <t>①故障に伴う緊急復旧工事</t>
  </si>
  <si>
    <t>①現に履行中の工事で他では不利</t>
  </si>
  <si>
    <t>①特定の業者が多量所有</t>
  </si>
  <si>
    <t>②特殊技術を要する工事</t>
  </si>
  <si>
    <t>②災害発生時の応急工事等</t>
  </si>
  <si>
    <t>②売惜しみ等により価格を騰貴させる</t>
  </si>
  <si>
    <t>②価格・他の要件を考慮</t>
  </si>
  <si>
    <t>③既設の設備と密接不可分</t>
  </si>
  <si>
    <t>③感染防止の設備購入等</t>
  </si>
  <si>
    <t>③契約する機会を失う等の恐れがある</t>
  </si>
  <si>
    <t>④目的物が特定者でなければ納入不可</t>
  </si>
  <si>
    <t>⑤目的物が代替性のない特定の物質</t>
  </si>
  <si>
    <t>⑥日常消費物品の購入で社会通念上妥当</t>
  </si>
  <si>
    <t>（円）</t>
  </si>
  <si>
    <t>有</t>
  </si>
  <si>
    <t>無</t>
  </si>
  <si>
    <t>区　　分</t>
  </si>
  <si>
    <t>支出年月日</t>
  </si>
  <si>
    <t>使　途　内　容</t>
  </si>
  <si>
    <t>適否</t>
  </si>
  <si>
    <t>（注）自己診断のうえ、適否欄の□に、適の場合はチェックマークを入れてください。</t>
  </si>
  <si>
    <r>
      <t xml:space="preserve">統括会計責任者
</t>
    </r>
    <r>
      <rPr>
        <sz val="8"/>
        <rFont val="ＭＳ ゴシック"/>
        <family val="3"/>
      </rPr>
      <t>（経理規程に定めている場合）</t>
    </r>
  </si>
  <si>
    <t>カ</t>
  </si>
  <si>
    <t>　割賦(月賦等)で購入した固定資産(減価償却対象資産)を有している場合、資産計上し、減価償却をしていますか。</t>
  </si>
  <si>
    <t>はい</t>
  </si>
  <si>
    <t>・</t>
  </si>
  <si>
    <t>いいえ</t>
  </si>
  <si>
    <t>○</t>
  </si>
  <si>
    <t>法人税基本通達7-3-2</t>
  </si>
  <si>
    <t>予算額を記入してください。</t>
  </si>
  <si>
    <t>寄附金品の受贈</t>
  </si>
  <si>
    <t>　物品の寄附についても、時計、植樹等の記念品程度に限定され、社会常識を超える高額な物品は禁止されている。</t>
  </si>
  <si>
    <t>経理規程に規定する小口現金の保管限度額</t>
  </si>
  <si>
    <t>　固定資産管理責任者は、期末の固定資産の保管現在高や使用中のものについて、固定資産現在高報告書を作成し、会計責任者に報告すること。会計責任者は固定資産管理台帳と照合し、その結果を理事長に報告すること。</t>
  </si>
  <si>
    <t>パブリックコメント102</t>
  </si>
  <si>
    <t>(2)</t>
  </si>
  <si>
    <t>(3)</t>
  </si>
  <si>
    <t>(4)</t>
  </si>
  <si>
    <t>　各拠点区分ごとに収入支出予算を編成し、予算に基づいて事業活動を行うこと。</t>
  </si>
  <si>
    <t>障 害 者 (児) 施 設 自 主 点 検 表</t>
  </si>
  <si>
    <t>社会福祉施設自主点検表（障害者（児）施設　経理）の記載について</t>
  </si>
  <si>
    <t>１</t>
  </si>
  <si>
    <t>　記載上の留意点</t>
  </si>
  <si>
    <t>　各項目について、施設運営の状況を内部点検したうえで、「点検結果」欄の「□はい・□いいえ・□該当しない」のいずれかの□にチェックマークを入れ、「点検のポイント」には必要に応じてその内容を記載してください。</t>
  </si>
  <si>
    <t>(2)</t>
  </si>
  <si>
    <t>　記載内容は、時期が特定されているものを除き、本自主点検表の作成日現在で記入してください。</t>
  </si>
  <si>
    <t>　記入欄が不足の場合は、適宜様式を追加してください。　</t>
  </si>
  <si>
    <t>「点検のポイント」欄中、「⇒」部分は記入が必要な項目です。</t>
  </si>
  <si>
    <t>　この点検表に関する法令・通知は、次のとおりです。</t>
  </si>
  <si>
    <t xml:space="preserve"> (文中の略称）</t>
  </si>
  <si>
    <t>（法令・通知の名称）</t>
  </si>
  <si>
    <t>「モデル経理規程」</t>
  </si>
  <si>
    <t>「自立支援繰越金取扱」</t>
  </si>
  <si>
    <t>「３９号改訂通知」</t>
  </si>
  <si>
    <t>「４０号改訂通知」</t>
  </si>
  <si>
    <t>「就労基準」</t>
  </si>
  <si>
    <t>　当該事業所は独立した拠点区分となっていますか。</t>
  </si>
  <si>
    <t>　「基本財産」は、安全、確実な方法で元本が確実に回収できるほか、固定資産としての常識的な運用益等が得られる必要がある。
　不適切事例として、①株式、株式投資信託、金、外貨建債権等②美術品、骨董品等③建築物、建造物等減価償却資産（社会福祉施設の用に供する不動産を除く）④融資</t>
  </si>
  <si>
    <t>審査基準第2-3(1)</t>
  </si>
  <si>
    <t>　就労支援事業を実施している場合の各明細書については、次に留意して作成すること。</t>
  </si>
  <si>
    <t>《就労支援事業別事業活動明細書上の「就労支援事業販売原価」の計算》</t>
  </si>
  <si>
    <t>就労支援事業所で製造した製品を販売する場合</t>
  </si>
  <si>
    <r>
      <t>期首製品(商品)棚卸高＋当期就労支援事業</t>
    </r>
    <r>
      <rPr>
        <u val="single"/>
        <sz val="9"/>
        <rFont val="ＭＳ ゴシック"/>
        <family val="3"/>
      </rPr>
      <t>製造原価</t>
    </r>
    <r>
      <rPr>
        <sz val="9"/>
        <rFont val="ＭＳ ゴシック"/>
        <family val="3"/>
      </rPr>
      <t>－期末製品（商品）棚卸高</t>
    </r>
  </si>
  <si>
    <t>就労支援事業所以外で製造した商品を仕入れて販売する場合</t>
  </si>
  <si>
    <r>
      <t>期首製品(商品)棚卸高＋当期就労支援事業</t>
    </r>
    <r>
      <rPr>
        <u val="single"/>
        <sz val="9"/>
        <rFont val="ＭＳ ゴシック"/>
        <family val="3"/>
      </rPr>
      <t>仕入原価</t>
    </r>
    <r>
      <rPr>
        <sz val="9"/>
        <rFont val="ＭＳ ゴシック"/>
        <family val="3"/>
      </rPr>
      <t>－期末製品（商品）棚卸高</t>
    </r>
  </si>
  <si>
    <t>《就労支援事業製造原価明細書》</t>
  </si>
  <si>
    <t>「製造業務に携わる利用者の賃金及び工賃」は、就労支援事業製造原価明細書に計上する。</t>
  </si>
  <si>
    <t>《就労支援事業販管費明細書》</t>
  </si>
  <si>
    <t>　多種少額の生産活動を行う等の理由により、作業種別ごとに区分することが困難な場合は、「就労支援事業製造原価明細書」及び「就労支援事業販管費明細書」における作業種別ごとの区分を省略できる。この場合、「就労支援事業別事業活動明細書」における作業種別ごとの区分についても不要となる。</t>
  </si>
  <si>
    <t>パブリックコメント197</t>
  </si>
  <si>
    <t>《就労支援事業明細書》</t>
  </si>
  <si>
    <t>　この場合において、資金収支計算書上は「就労支援事業製造原価支出」を「就労支援事業支出」と読み替え、「就労支援事業販管費支出」を削除して作成し、事業活動計算書上は「当期就労支援事業製造原価」を「就労支援事業費」と読み替え、「就労支援事業販管費」を削除して作成する。</t>
  </si>
  <si>
    <t>　また、「就労支援事業別事業活動明細書」作成の際には、同明細書上の「当期就労支援事業製造原価」を「就労支援事業費」と読み替え、「就労支援事業販管費」を削除して作成する。</t>
  </si>
  <si>
    <t>期首材料棚卸高＋当期材料仕入高－期末材料棚卸高</t>
  </si>
  <si>
    <t>　作業種別ごとに区分することが困難な場合は、作業種別ごとの区分を省略できる。</t>
  </si>
  <si>
    <t>　就労支援事業に係る明細書は事業活動がベースになっている。就労支援事業は原価計算を主眼に置いており、その計算に係る必要最小限の書類を作成するよう整理したため、資金収支計算の内訳は不要としたものである。</t>
  </si>
  <si>
    <t>パブリックコメント172</t>
  </si>
  <si>
    <t>パブリックコメント184</t>
  </si>
  <si>
    <t>年度末現在積立金計上額</t>
  </si>
  <si>
    <t>就労支援事業資産の取得価額の75％の額</t>
  </si>
  <si>
    <t>　就労支援事業の用に供する減価償却資産で、かつ5年以上の耐用年数がある資産（建物は除く）</t>
  </si>
  <si>
    <r>
      <t>年度末現在</t>
    </r>
    <r>
      <rPr>
        <u val="single"/>
        <sz val="9"/>
        <rFont val="ＭＳ ゴシック"/>
        <family val="3"/>
      </rPr>
      <t>就労支援事業資産</t>
    </r>
    <r>
      <rPr>
        <vertAlign val="subscript"/>
        <sz val="9"/>
        <rFont val="ＭＳ ゴシック"/>
        <family val="3"/>
      </rPr>
      <t>※</t>
    </r>
    <r>
      <rPr>
        <sz val="9"/>
        <rFont val="ＭＳ ゴシック"/>
        <family val="3"/>
      </rPr>
      <t>取得価額累計</t>
    </r>
  </si>
  <si>
    <t>年度における積立額</t>
  </si>
  <si>
    <t>就労支援事業収入の10％の額</t>
  </si>
  <si>
    <t>年度就労支援事業収入額</t>
  </si>
  <si>
    <t>設備等整備積立金計上の可否確認[就労支援事業収入等及び積立金の状況を記載する。]</t>
  </si>
  <si>
    <t>パブリックコメント180</t>
  </si>
  <si>
    <t>　なお、積み立てにあっては、施設の大規模改修への国庫補助、高齢・障害者雇用支援機構の助成金に留意することとし、設備等を導入した場合には、対応する積立金及び積立資産を取り崩すこと。</t>
  </si>
  <si>
    <t>パブリックコメント179</t>
  </si>
  <si>
    <t>　積立上限額の算定基準となる「就労支援事業資産」とは、運用指針17(1)に定める減価償却資産のうち、就労支援事業の用に供する資産で、かつ、5年以上の耐用年数がある資産をいう。ただし、建物は除く。</t>
  </si>
  <si>
    <r>
      <t>積立額の上限額：</t>
    </r>
    <r>
      <rPr>
        <u val="single"/>
        <sz val="9"/>
        <rFont val="ＭＳ ゴシック"/>
        <family val="3"/>
      </rPr>
      <t>就労支援事業資産</t>
    </r>
    <r>
      <rPr>
        <vertAlign val="subscript"/>
        <sz val="9"/>
        <rFont val="ＭＳ ゴシック"/>
        <family val="3"/>
      </rPr>
      <t>※</t>
    </r>
    <r>
      <rPr>
        <sz val="9"/>
        <rFont val="ＭＳ ゴシック"/>
        <family val="3"/>
      </rPr>
      <t>の取得価額の75％以内</t>
    </r>
  </si>
  <si>
    <t>各事業年度における積立額：就労支援事業収入の10％以内</t>
  </si>
  <si>
    <t>　就労支援事業を安定的かつ円滑に継続するため、就労支援事業に要する設備等の更新、又は新たな業種への展開を行うための設備等の導入のための資金需要に対応するため、次に掲げる各事業年度における積立金及び積立額の上限額の範囲内において計上できる。</t>
  </si>
  <si>
    <t>《設備等整備積立金》</t>
  </si>
  <si>
    <t>過去3年間の平均工賃の50％の額</t>
  </si>
  <si>
    <t>過去3年間の平均工賃の10％の額</t>
  </si>
  <si>
    <t>年度工賃支払額</t>
  </si>
  <si>
    <t>工賃変動積立金計上の可否確認[工賃等及び積立金の状況を記載する。]</t>
  </si>
  <si>
    <t>　なお、保障すべき一定の工賃水準とは、過去3年間の最低工賃（天災等により工賃が大幅に減少した年度を除く）とし、これを下回った年度については、理事会の議決に基づき工賃変動積立金及び積立資産を取り崩して工賃を補填し、利用者に支給する。</t>
  </si>
  <si>
    <t>積立額の上限額：過去3年間の平均工賃の50％以内</t>
  </si>
  <si>
    <t>各事業年度における積立額：過去3年間の平均工賃の10％以内</t>
  </si>
  <si>
    <t>　毎会計年度、一定の工賃水準を利用者に保障するため、将来の一定の工賃水準を下回る工賃の補填に備え、次に掲げる各事業年度における積立額及び積立金の上限額の範囲内において計上できる。</t>
  </si>
  <si>
    <t>《工賃変動積立金》</t>
  </si>
  <si>
    <t>年度支払額</t>
  </si>
  <si>
    <t>【利用者賃金及び利用者工賃支払実績額】</t>
  </si>
  <si>
    <t>就労支援事業積立金計上の可否確認[利用者賃金等の状況を記載する。]</t>
  </si>
  <si>
    <t>　なお、この積立金は、当該年度の利用者賃金及び利用者工賃の支払額が、前年度の利用者賃金及び利用者工賃の支払実績額を下回らない場合に限り、計上できる。</t>
  </si>
  <si>
    <t>　また、この積立金を計上する場合には、同額の積立資産を計上することにより、その存在を明らかにしなければならない。</t>
  </si>
  <si>
    <r>
      <t>　しかし、将来にわたり安定的に工賃を支給し、又は安定的かつ円滑に就労支援事業を継続するため、また、次のような特定の目的の支出に備えるため、理事会の議決に基づき、就労支援事業別事業活動明細書（運用指針別紙11、12）の就労支援事業活動増減差額から一定の金額を</t>
    </r>
    <r>
      <rPr>
        <u val="single"/>
        <sz val="9"/>
        <rFont val="ＭＳ ゴシック"/>
        <family val="3"/>
      </rPr>
      <t>次の積立金</t>
    </r>
    <r>
      <rPr>
        <vertAlign val="subscript"/>
        <sz val="9"/>
        <rFont val="ＭＳ ゴシック"/>
        <family val="3"/>
      </rPr>
      <t>※</t>
    </r>
    <r>
      <rPr>
        <sz val="9"/>
        <rFont val="ＭＳ ゴシック"/>
        <family val="3"/>
      </rPr>
      <t>として計上することができる。</t>
    </r>
  </si>
  <si>
    <t>パブリックコメント173</t>
  </si>
  <si>
    <t>　就労支援事業については、指定基準において「就労支援事業収入から就労支援事業に必要な経費を控除した額に相当する金額を工賃として支払わなければならない」としていることから、原則として剰余金は発生しない。</t>
  </si>
  <si>
    <t>　就労支援事業に関する積立金を計上する場合は、当該年度の利用者賃金及び利用者工賃の支払額が前年度の支払実績を下回らない場合に限り、適正に計上していますか。</t>
  </si>
  <si>
    <t>　サービス区分間貸付金(借入金)残高明細書</t>
  </si>
  <si>
    <t>　障害者支援施設については、独立した拠点区分とし、同一種類の施設を複数経営する場合はそれぞれの施設ごとに独立した拠点区分とする。</t>
  </si>
  <si>
    <t>　障害者福祉サービスについては、「指定基準」に規定する一の指定障害者福祉サービス事業若しくは多機能型事業所として取り扱われる複数の事業所又は「指定施設基準」に規定する一の指定障害者支援施設等として取り扱われる複数の施設においては、同一拠点区分として会計を処理することができる。
　また、これらの事業所又は施設でない場合があっても、会計が一元的に管理されている複数の事業所又は施設においては、同一拠点区分とすることができる。</t>
  </si>
  <si>
    <t>支払資金残高と流動資産及び流動負債の額の整合状況［当該障害者(児)施設の決算額を記入する。]</t>
  </si>
  <si>
    <t>⇒</t>
  </si>
  <si>
    <t>　原則として、拠点区分ごとに主要簿（仕訳日記帳及び総勘定元帳）や未収金台帳、未払金台帳等の補助簿を整備すること。</t>
  </si>
  <si>
    <t>　予算書と月次報告書を突合し、予算の執行状況を確認し、補正予算を適切に編成すること。</t>
  </si>
  <si>
    <t>23.7Q&amp;A19</t>
  </si>
  <si>
    <t>パブリックコメント160</t>
  </si>
  <si>
    <t>※</t>
  </si>
  <si>
    <t>　（統括）会計責任者は、各法人の経理規程で定めた期日までに月次試算表を理事長に提出すること。</t>
  </si>
  <si>
    <t>　次の例に示す重要性の乏しいものについては、本来の厳密な方法によらず、他の簡便な方法によることができる。なお、財産目録の表示に関しても重要性の原則が適用される。</t>
  </si>
  <si>
    <t>　減価償却の対象となる資産、計算方法等は適切ですか。</t>
  </si>
  <si>
    <t>　社会福祉法人が事業の一部又は全部を廃止し、かつ基本金組入れの対象となった基本財産等が廃棄又は売却された場合には、当該事業に関して組み入れられた基本金の一部又は全部の額を取り崩し、その金額を事業活動計算書の繰越活動増減差額の部に計上する。</t>
  </si>
  <si>
    <t>パブリックコメント9</t>
  </si>
  <si>
    <t>・</t>
  </si>
  <si>
    <t>　計上に当たっては、1年を超えて使用される見込みのものは固定負債として記載する。</t>
  </si>
  <si>
    <t>(2)</t>
  </si>
  <si>
    <t>はい</t>
  </si>
  <si>
    <t>・</t>
  </si>
  <si>
    <t>いいえ</t>
  </si>
  <si>
    <t>○</t>
  </si>
  <si>
    <t>　注記に当たり、この項目名については、該当しない場合は省略可能。</t>
  </si>
  <si>
    <t>(6)</t>
  </si>
  <si>
    <t>　注記に当たり、この項目名については、記載の省略はできない。</t>
  </si>
  <si>
    <t>(7)</t>
  </si>
  <si>
    <t>　担保に供している資産を記載する。該当内容がない場合は「該当なし」などと記載する。</t>
  </si>
  <si>
    <t>(8)</t>
  </si>
  <si>
    <t>(9)</t>
  </si>
  <si>
    <t>(10)</t>
  </si>
  <si>
    <t>　時価及び評価損益は、参考情報として注記する。該当内容がない場合は「該当なし」などと記載する。</t>
  </si>
  <si>
    <t>パブリックコメント125</t>
  </si>
  <si>
    <t>　取得価額と債券金額との差額について、重要性が乏しい満期保有目的の債券については、償却原価法を適用しないことができること。</t>
  </si>
  <si>
    <t>　就労支援事業に従事する製造業務に携わる職業指導員等の給与及び退職給付費用は、就労支援事業製造原価明細書に計上することができる。</t>
  </si>
  <si>
    <t>「販売業務に携わる利用者の賃金及び工賃」及び「製品の販売のために支出された費用」は、就労支援事業販管費明細書に計上することができる。</t>
  </si>
  <si>
    <t>　販売業務に携わる就労支援事業指導員等の給与及び退職給付費用は、就労支援事業販管費明細書に計上することができる。</t>
  </si>
  <si>
    <t>　就労支援事業明細書上の「材料費」の計算は、次のとおり。</t>
  </si>
  <si>
    <r>
      <t>　サービス区分ごとに定める就労支援事業について、各就労支援事業の年間売上高が5000万円以下であって、多種少額の生産活動を行う等の理由により、製造業務と販売業務に係る費用を区分することが困難な場合は、「就労支援事業製造原価明細書」及び「就労支援事業販管費明細書」の作成に替えて、「就労支援事業明細書</t>
    </r>
    <r>
      <rPr>
        <sz val="8"/>
        <rFont val="ＭＳ ゴシック"/>
        <family val="3"/>
      </rPr>
      <t>※</t>
    </r>
    <r>
      <rPr>
        <sz val="9"/>
        <rFont val="ＭＳ ゴシック"/>
        <family val="3"/>
      </rPr>
      <t>」を作成することで足りる。</t>
    </r>
  </si>
  <si>
    <t>経　理 （障害者(児)施設）</t>
  </si>
  <si>
    <t>民間施設給与等改善費（民間施設給与等改善費管理費）加算相当額までの弾力運用</t>
  </si>
  <si>
    <t>弾力運用限度額</t>
  </si>
  <si>
    <t>民間施設給与等改善費</t>
  </si>
  <si>
    <t>施設の区分</t>
  </si>
  <si>
    <t>加算率</t>
  </si>
  <si>
    <t>％</t>
  </si>
  <si>
    <t>管理費特別加算の有無</t>
  </si>
  <si>
    <t>％</t>
  </si>
  <si>
    <t>・</t>
  </si>
  <si>
    <t>積算内訳</t>
  </si>
  <si>
    <t>施設経理区分において発生した預貯金の利息等の収入（運用収入）の充当</t>
  </si>
  <si>
    <t>預貯金利息等収入（運用収入）額</t>
  </si>
  <si>
    <t>（注１）「施設の区分」には、民間施設給与等改善費の基本分にかかる施設の階級（Ａ～Ｈ）を記載してください。</t>
  </si>
  <si>
    <t>（注３）「使途内容」欄には、経費の具体的内容を記載してください（例：○○園建設資金借入金償還）</t>
  </si>
  <si>
    <t>次の要件を満たしていますか。</t>
  </si>
  <si>
    <t>（１）</t>
  </si>
  <si>
    <t>『社会福祉法人指導監査要綱の制定について』及び関係法令等に基づく指導において、適正な法人運営が確保されていると認められている</t>
  </si>
  <si>
    <t>（２）</t>
  </si>
  <si>
    <t>次の関係通知に基づく当該施設の監査において、適正な施設運営が確保されていると認められている</t>
  </si>
  <si>
    <t>特に、適切な入所者処遇及び適正な職員処遇が実施されている</t>
  </si>
  <si>
    <t>生活保護法による保護施設に対する指導監査について（平成12年10月25日社援第2395号）</t>
  </si>
  <si>
    <t>障害福祉施設等に係る指導監査について（平成15年3月28日障発第0328016号）</t>
  </si>
  <si>
    <t>老人福祉施設に係る指導監査について（平成12年5月12日老発第481号）</t>
  </si>
  <si>
    <t>児童福祉行政指導監査の実施について（平成12年4月25日児発第471号）</t>
  </si>
  <si>
    <t>（３）</t>
  </si>
  <si>
    <t>社会福祉法人会計基準に基づく財産目録、貸借対照表及び収支計算書を公開している</t>
  </si>
  <si>
    <t>（４）</t>
  </si>
  <si>
    <t>毎年度、次のいずれかを実施している</t>
  </si>
  <si>
    <t>　入所者等に対して苦情解決の仕組みを周知しており、第三者委員を設置して適切な対応を行っているとともに、苦情内容及び解決結果の定期的公表を行うなど、利用者の保護に努めている（苦情解決について、定期的に第三者委員会を開催している。苦情内容及び解決結果を定期的に一般に対して公表している）</t>
  </si>
  <si>
    <t>【障害児施設措置費】</t>
  </si>
  <si>
    <t>　障害児施設には、障害児施設措置費と障害児施設給付費が支給されることになるが、障害児施設措置費は39号改訂通知等に基づき取り扱うこととなるため、障害児施設措置費を積立金として積み立てする場合は、使用計画を作成の上、人件費積立金又は施設整備等積立金（39号改訂通知の1(4)を満たさない場合は人件費積立金、修繕積立金又は備品等購入積立金）として計上すること。</t>
  </si>
  <si>
    <t>39号改訂通知3(2)</t>
  </si>
  <si>
    <t>40号改訂通知問1、問6</t>
  </si>
  <si>
    <t>「障害児施設給付費(改訂)部長通知」</t>
  </si>
  <si>
    <t>「障害児施設給付費(改訂)課長通知」</t>
  </si>
  <si>
    <t>自立支援繰越金取扱第2の2</t>
  </si>
  <si>
    <t>　収益事業に要する経費</t>
  </si>
  <si>
    <t>　当該施設を経営する社会福祉法人外への資金の流出（貸付を含む）に属する経費（ただし、欠損金を補填する場合を除く）</t>
  </si>
  <si>
    <t>　役員報酬など実質的な剰余金の配当と認められる経費</t>
  </si>
  <si>
    <t>自立支援繰越金取扱第2の3(3)</t>
  </si>
  <si>
    <t>　役員・評議員へ報酬・旅費等を支給している場合、規程を整備した上で規定に基づき、実態及び挙証資料を基に適切に支出していること。</t>
  </si>
  <si>
    <t>自立支援繰越金取扱第2の3(1)</t>
  </si>
  <si>
    <t>障害児施設給付費部長通知3(1)</t>
  </si>
  <si>
    <t>他の社会福祉事業等又は公益事業への資金の繰入条件合致状況[決算書から金額を転記]</t>
  </si>
  <si>
    <t>経常活動資金収支差額</t>
  </si>
  <si>
    <t>当期資金収支差額合計</t>
  </si>
  <si>
    <t>繰入額</t>
  </si>
  <si>
    <t>　当該法人が行う当該指定障害者支援施設等以外の指定障害者支援施設等への資金の繰入は、当期末支払資金残高に資金不足が生じない範囲内であること。</t>
  </si>
  <si>
    <t>他の指定障害者支援施設等への資金の繰入条件合致状況[決算書から金額を転記]</t>
  </si>
  <si>
    <t>当期末支払資金残高</t>
  </si>
  <si>
    <t>自立支援繰越金取扱第2の3(2)</t>
  </si>
  <si>
    <t>　施設職員、施設利用者等に対する慶弔費や地域の祭等への祝儀として交際費を支出している場合、慶弔規程や交際費規程等、支出の根拠となる規程を整備した上で支出すること。</t>
  </si>
  <si>
    <t>　移行時特別積立金（積立預金）の取り崩し</t>
  </si>
  <si>
    <t>　移行時特別積立金（積立預金）を取り崩す場合、あらかじめ理事会の承認を得ていますか。</t>
  </si>
  <si>
    <t>　廃止前の「身体障害者更生施設等における繰越金等の取扱い等について」（H15.3.26障発第0326002号）第1の2に規定する経費（繰越金及び引当金）であり、移行時特別積立金及び移行時特別積立預金として計上した額を、次のいずれかの経費に充てるときは、あらかじめ理事会の承認を得て取り崩すこと。</t>
  </si>
  <si>
    <t>　支援費制度から自立支援法に規定する事業体系への移行時における指定障害者支援施設等の当初の運転資金（いわゆるつなぎ資金）として必要な経費（概ね３ヶ月分を限度）</t>
  </si>
  <si>
    <t>　当該施設の決算処理に当たっての欠損金の補填</t>
  </si>
  <si>
    <t>　当該施設を経営する社会福祉法人が、第一種社会福祉事業、第二種社会福祉事業及び公益事業を経営するための、施設及び設備の整備並びに用地の取得に要する経費並びに当該事業の運営に要する経費（ただし、旧社会福祉・医療事業団からの借入金（平成10年9月以前に借り入れたものに限る）の繰上償還のための経費を除く）</t>
  </si>
  <si>
    <t>移行時特別積立金（積立預金）取り崩し承認状況</t>
  </si>
  <si>
    <t>　取り崩し理由</t>
  </si>
  <si>
    <t>　取り崩し額</t>
  </si>
  <si>
    <t>　使用時期（「○年○月頃」との記載可）</t>
  </si>
  <si>
    <t>(日)</t>
  </si>
  <si>
    <t>　理事会承認年月日</t>
  </si>
  <si>
    <t>　知的障害児施設措置費については移行時特別積立金は設けられていない。積立金の取り崩しに当たっては39号改訂通知3(2)に基づき行われるものであること。</t>
  </si>
  <si>
    <t>障害児施設給付費(改訂)部長通知3(2)</t>
  </si>
  <si>
    <t>障害児施設給付費(改訂)課長通知問5</t>
  </si>
  <si>
    <t>障害児施設給付費(改訂)課長通知問1問2</t>
  </si>
  <si>
    <t>　障害児施設措置費の取扱いは、39号改訂通知に基づいていますか。</t>
  </si>
  <si>
    <t>　障害児施設には、障害児施設措置費と障害児施設給付費が支給されることになるが、障害児施設措置費は39号改訂通知等に基づき、また、障害児施設給付費は障害児施設給付費取扱部長通知等に基づき取り扱うこと。</t>
  </si>
  <si>
    <t>　当期末支払資金残高は、前年度当期末支払資金残高と障害児施設措置費と障害児施設給付費の比率より配分されていますか。</t>
  </si>
  <si>
    <t>　当期末支払資金残高は、前年度当期末支払資金残高と障害児施設措置費と障害児施設給付費の比率より配分され、このうち障害児施設措置費相当額は、39号改訂通知に基づき、また、障害児施設給付費相当額は、障害児施設給付費取扱に基づき取り扱うこと。</t>
  </si>
  <si>
    <t>(15)</t>
  </si>
  <si>
    <t>障害児施設給付費(改訂)課長通知問3</t>
  </si>
  <si>
    <t>「移行時の取扱い」</t>
  </si>
  <si>
    <t>　社会福祉法人会計基準への移行時の取扱い（社会福祉法人会計基準の運用上の取扱い等について（平成23年7月27日　雇児総発0727第3号・社援基発0727第1号・障障発0727第2号・老総発0727第1号）別紙2）　</t>
  </si>
  <si>
    <t>移行時の取扱い2（8）</t>
  </si>
  <si>
    <t>○</t>
  </si>
  <si>
    <t>　小口現金を設ける場合、会計責任者は、文書により必要性を説明した上で、総括会計責任者（統括会計責任者を設けていない場合は、理事長）の承認を得る必要がある。</t>
  </si>
  <si>
    <t>・</t>
  </si>
  <si>
    <t>・</t>
  </si>
  <si>
    <t>（　年　月　日）</t>
  </si>
  <si>
    <t>※最高保管額であった年月日を記入</t>
  </si>
  <si>
    <t>　決算書の借入残高と借入金明細書及び借入金台帳の金額は一致すること。</t>
  </si>
  <si>
    <t>施設が属する拠点区分で新たに発生した借入金額</t>
  </si>
  <si>
    <t>就</t>
  </si>
  <si>
    <t>　就労支援事業別事業活動明細書</t>
  </si>
  <si>
    <t>労</t>
  </si>
  <si>
    <t>　就労支援事業製造原価明細書</t>
  </si>
  <si>
    <t>｝</t>
  </si>
  <si>
    <t>売上高等により就労支援事業明細書の作成で足りる場合あり。</t>
  </si>
  <si>
    <t>支</t>
  </si>
  <si>
    <t>　就労支援事業販管費明細書</t>
  </si>
  <si>
    <t>援</t>
  </si>
  <si>
    <t>　就労支援事業明細書</t>
  </si>
  <si>
    <t>事</t>
  </si>
  <si>
    <t>　就労支援事業別事業活動明細書（多機能型等）</t>
  </si>
  <si>
    <t>業</t>
  </si>
  <si>
    <t>　就労支援事業製造原価明細書（多機能型等）</t>
  </si>
  <si>
    <t>作</t>
  </si>
  <si>
    <t>　就労支援事業販管費明細書（多機能型等）</t>
  </si>
  <si>
    <t>成</t>
  </si>
  <si>
    <t>　就労支援事業明細書（多機能型等）</t>
  </si>
  <si>
    <t>（注２）収入予算額欄及び支出予算額欄には、経常活動による収支分だけではなく、当該施設予算に係る全ての収入予算額及び支出</t>
  </si>
  <si>
    <t>　社会福祉施設の整備を行う法人やその役職員等が、国庫補助事業を行うために契約を締結した相手方及びその関係者（以下「建設請負業者等」という。）から寄附金等（有価証券全般等）の資金提供を受けることについては、共同募金を通じた受配者を指定した寄附金を除いて禁止されている。</t>
  </si>
  <si>
    <t>　</t>
  </si>
  <si>
    <t>・</t>
  </si>
  <si>
    <t>(見積)</t>
  </si>
  <si>
    <t>当該拠点区分等における小口現金の取扱い状況</t>
  </si>
  <si>
    <t>年度末計上未収金等流動資産（債権）精算状況</t>
  </si>
  <si>
    <t>年度末計上未払金等流動負債（債務）精算状況</t>
  </si>
  <si>
    <t>当該施設が属する拠点区分等において前年度から資料作成日までに新たに発生した借入金の状況</t>
  </si>
  <si>
    <t>上記のうち当該施設で新たに発生した借入金額</t>
  </si>
  <si>
    <t>　資金収支計算及び事業活動計算を行うに当たって、人件費、水道光熱費、減価償却費等、事業区分、拠点区分又はサービス区分に共通する支出及び費用については、合理的な基準に基づいて配分すること。</t>
  </si>
  <si>
    <t>２　予算編成状況（施設が属する拠点区分に係るもの）</t>
  </si>
  <si>
    <t>（注２）「積算内訳」には、弾力運用限度額を計算するに当たって計算した計算式を記載してください。</t>
  </si>
  <si>
    <t>《例：（一般事務費○○円＋特別事務費○○円）×加算率○％》</t>
  </si>
  <si>
    <t>留意事項1(4)</t>
  </si>
  <si>
    <t>留意事項2(3)</t>
  </si>
  <si>
    <t>運用上の取扱い2</t>
  </si>
  <si>
    <t>運用上の取扱い3</t>
  </si>
  <si>
    <t>　管理運営体制を明確にするため、経理規程等に定めるところにより、会計責任者を理事長が任命することや、会計責任者又は理事長の任命する出納職員に取引の遂行、資産の管理及び帳簿その他の証憑書類の保存等会計処理に関する事務を行わせることなどを明確化すること。</t>
  </si>
  <si>
    <t>留意事項2(1)、(2)</t>
  </si>
  <si>
    <t>留意事項2(2)</t>
  </si>
  <si>
    <t>留意事項9(2)</t>
  </si>
  <si>
    <t>留意事項9(1)</t>
  </si>
  <si>
    <t>運用上の取扱い11</t>
  </si>
  <si>
    <t>運用上の取扱い8</t>
  </si>
  <si>
    <t>運用上の取扱い1(5)</t>
  </si>
  <si>
    <t>留意事項8</t>
  </si>
  <si>
    <t>留意事項6</t>
  </si>
  <si>
    <t>留意事項12</t>
  </si>
  <si>
    <t>留意事項11</t>
  </si>
  <si>
    <t>運用上の取扱い4</t>
  </si>
  <si>
    <t>留意事項23</t>
  </si>
  <si>
    <t>運用上の取扱い1(1)</t>
  </si>
  <si>
    <t>運用上の取扱い1(2)</t>
  </si>
  <si>
    <t>運用上の取扱い1(3)</t>
  </si>
  <si>
    <t>運用上の取扱い1(4)</t>
  </si>
  <si>
    <t>運用上の取扱い1(6)</t>
  </si>
  <si>
    <t>運用上の取扱い5</t>
  </si>
  <si>
    <t>運用上の取扱い6</t>
  </si>
  <si>
    <t>第20条第2項</t>
  </si>
  <si>
    <t>運用上の取扱い7</t>
  </si>
  <si>
    <t>留意事項13(1)</t>
  </si>
  <si>
    <t>留意事項17(1)</t>
  </si>
  <si>
    <t>運用上の取扱い16</t>
  </si>
  <si>
    <t>留意事項17(2)</t>
  </si>
  <si>
    <t>留意事項17(3)、(4)</t>
  </si>
  <si>
    <t>留意事項17(5)</t>
  </si>
  <si>
    <t>留意事項17(6)</t>
  </si>
  <si>
    <t>留意事項27</t>
  </si>
  <si>
    <t>留意事項10</t>
  </si>
  <si>
    <t>留意事項9(3)</t>
  </si>
  <si>
    <t>運用上の取扱い10</t>
  </si>
  <si>
    <t>留意事項15(2)ア</t>
  </si>
  <si>
    <t>留意事項14(1)ア</t>
  </si>
  <si>
    <t>留意事項15(1)</t>
  </si>
  <si>
    <t>運用上の取扱い9</t>
  </si>
  <si>
    <t>留意事項15(2)イ</t>
  </si>
  <si>
    <t>留意事項15(2)ウ</t>
  </si>
  <si>
    <t>運用上の取扱い11</t>
  </si>
  <si>
    <t>留意事項14(1)イ</t>
  </si>
  <si>
    <t>留意事項14(1)ウ</t>
  </si>
  <si>
    <t>留意事項14(2)</t>
  </si>
  <si>
    <t>運用上の取扱い12</t>
  </si>
  <si>
    <t>留意事項14(3)</t>
  </si>
  <si>
    <t>留意事項14(4)</t>
  </si>
  <si>
    <t>第26条第1項</t>
  </si>
  <si>
    <t>　資産、負債の価額は適正に計上していますか。</t>
  </si>
  <si>
    <t>　資産、負債の評価額は、次のとおり計上すること。</t>
  </si>
  <si>
    <t>　受贈又は交換によって取得した資産については、その取得時における公正な評価額とする。</t>
  </si>
  <si>
    <t>運用上の取扱い14(1)</t>
  </si>
  <si>
    <t>運用上の取扱い14(2)</t>
  </si>
  <si>
    <t>　受取手形、未収金、貸付金等の債権については、徴収不能のおそれがあるときは、会計年度末日においてその時に徴収することができない見込額を控除する。</t>
  </si>
  <si>
    <t>運用上の取扱い15</t>
  </si>
  <si>
    <t>　棚卸資産については、会計年度末日における時価がその時の取得原価より低いときは、時価を付さなければならない。</t>
  </si>
  <si>
    <t>　会計年度末日における時価がその時の取得原価より著しく低い資産については、当該資産の時価がその時の取得原価まで回復すると認められる場合を除き、時価を付さなければならない。</t>
  </si>
  <si>
    <t>　ただし、使用価値を算定することができる有形固定資産又は無形固定資産であって、当該資産の使用価値が時価を超えるものについては、取得価額から減価償却累計額を控除した価額を超えない限りにおいて、使用価値を付すことができる。</t>
  </si>
  <si>
    <t>　会計年度末日における時価がその時の取得原価より著しく低い資産とは、時価が帳簿価額から概ね50％を超えて下落している場合をいう。</t>
  </si>
  <si>
    <t>留意事項22</t>
  </si>
  <si>
    <t>運用上の取扱い17</t>
  </si>
  <si>
    <t>運用上の取扱い18(1)</t>
  </si>
  <si>
    <t>運用上の取扱い13</t>
  </si>
  <si>
    <t>留意事項18(1)</t>
  </si>
  <si>
    <t>運用上の取扱い18(2)</t>
  </si>
  <si>
    <t>留意事項18(2)</t>
  </si>
  <si>
    <t>運用上の取扱い19</t>
  </si>
  <si>
    <t>留意事項19(1)</t>
  </si>
  <si>
    <t>留意事項19(2)</t>
  </si>
  <si>
    <t>留意事項25(1)</t>
  </si>
  <si>
    <t>留意事項25(2)</t>
  </si>
  <si>
    <t>留意事項25(2)</t>
  </si>
  <si>
    <t>　拠点区分における計算書類を適正に作成していますか。
　また、必要な附属明細書を作成していますか。</t>
  </si>
  <si>
    <t>　計算書類に対する注記（拠点区分の数が1つの法人については、拠点区分ごとに記載する注記を省略することができる。）</t>
  </si>
  <si>
    <t>パブリックコメント148</t>
  </si>
  <si>
    <t>　拠点区分ごとに作成が必要な附属明細書（運用上の取扱い別紙⑧から⑱）</t>
  </si>
  <si>
    <t>　社会福祉法人会計基準（平成28年3月31日　厚生労働省令第79号）</t>
  </si>
  <si>
    <t>「運用上の取扱い」</t>
  </si>
  <si>
    <t>「留意事項」</t>
  </si>
  <si>
    <t>　社会福祉法人会計基準の制定に伴う会計処理等に関する運用上の留意事項について（平成28年3月31日　雇児総発0331第7号・社援基発0331第2号・障障発0331第2号・老総発0331第4号）</t>
  </si>
  <si>
    <t>　社会福祉法人会計基準の制定について（平成12年2月17日　社援第310号）別紙</t>
  </si>
  <si>
    <t>留意事項4(2)ア</t>
  </si>
  <si>
    <t>留意事項4(2)ウ</t>
  </si>
  <si>
    <t>　資産は、原則として、会計帳簿にその取得価額を付さなければならない。</t>
  </si>
  <si>
    <t>　満期保有目的の債券以外の有価証券のうち、市場価格のあるものについては、会計年度末日において、その時の時価を付さなければならない。</t>
  </si>
  <si>
    <t>留意事項19(3)</t>
  </si>
  <si>
    <t>留意事項19(3)ア</t>
  </si>
  <si>
    <t>留意事項19(3)イ</t>
  </si>
  <si>
    <t>留意事項19(3)ウ</t>
  </si>
  <si>
    <t>　留意事項2(1)により、各拠点区分ごとに資金収支予算を編成することとなるため、本部会計をサービス区分とした場合、独立した予算書が作成されないことになるが、法人として必要であれば、本部サービス区分の予算書を作成すること。</t>
  </si>
  <si>
    <r>
      <t>　理事長が契約について職員に委任する場合は、その委任の範囲（委任の限度額等）</t>
    </r>
    <r>
      <rPr>
        <vertAlign val="subscript"/>
        <sz val="9"/>
        <rFont val="ＭＳ ゴシック"/>
        <family val="3"/>
      </rPr>
      <t>※</t>
    </r>
    <r>
      <rPr>
        <sz val="9"/>
        <rFont val="ＭＳ ゴシック"/>
        <family val="3"/>
      </rPr>
      <t>を明確に定めること。</t>
    </r>
  </si>
  <si>
    <t>　予算管理の単位は拠点区分ごととしているが、必要に応じてサービス区分を予算管理の単位とすることができる。この場合は、「拠点区分資金収支明細書」（運用上の取扱い別紙3⑩）の様式を参照すること。</t>
  </si>
  <si>
    <t>　リース資産について、その内容（主な資産の種類等）及び減価償却の方法を、計算書類に注記する。</t>
  </si>
  <si>
    <t>　取引のうち、解約不能のものに係る未経過リース料は、貸借対照表日後1年以内のリース期間に係るものと、1年を超えるリース期間に係るものとに区分して、計算書類に注記する。</t>
  </si>
  <si>
    <t>　ファイナンス・リース取引における計上額について、運用上の取扱い8の定めによらず、リース料総額から利息相当額の合理的な見積額を控除しない方法によることができる。この場合、リース資産及びリース債務は、リース料総額で計上され、支払利息は計上されず、減価償却費のみが計上される。</t>
  </si>
  <si>
    <t>　利息相当額の総額をリース期間中の各期に配分する方法について、運用上の取扱い8の定めによらず、定額法を採用することができる。</t>
  </si>
  <si>
    <t>「リース資産総額に重要性が乏しいと認められる場合」とは、未経過リース料の期末残高（運用上の取扱い1により通常の賃貸借取引に準じて処理することとしたものや、運用上の取扱い8により利息相当額を利息法により各期に配分しているリース資産を除く）が、当該期末残高、有形固定資産及び無形固定資産の期末残高の法人全体の合計額に占める割合が10％未満である場合とする。</t>
  </si>
  <si>
    <t>　リース契約1件当たりのリース料総額（維持管理費用相当額又は通常の保守等の役務提供相当額のリース料総額に占める割合が重要な場合には、その合理的見積額を除くことができる）が300万円以下のリース取引等少額のリース資産や、リース期間が1年以内のリース取引については、オペレーティング・リース取引の会計処理に準じて資産計上又は運用上の取扱い8による注記を省略できる等の簡便的取扱いができる。</t>
  </si>
  <si>
    <t>　また、法人が将来受け取る債権を担保として供する場合には、計算書類注記及び借入金明細書の担保資産欄にその旨記載すること。</t>
  </si>
  <si>
    <t>　拠点区分間及びサービス区分間の貸し付け（借り入れ）がある場合、貸付金（借入金）明細書を作成していますか。</t>
  </si>
  <si>
    <t>　拠点区分間及びサービス区分間の資金移動がある場合、各繰入金明細書を作成していますか。</t>
  </si>
  <si>
    <t>　拠点区分資金収支明細書（運用上の取扱い別紙3⑩）を作成した拠点において、サービス区分間の繰入金収入及び繰入金支出がある場合、「サービス区分間繰入金明細書」（運用上の取扱い別紙3⑬）を作成すること。</t>
  </si>
  <si>
    <t>　内部取引（繰入、貸付を含む）が生ずる場合、計算書類作成に当たり内部取引を相殺消去していますか。</t>
  </si>
  <si>
    <t>　内部取引がある場合、法人全体の正確な収支の状況を把握するため、計算書類作成に関し、内部取引を相殺消去する必要がある。</t>
  </si>
  <si>
    <t xml:space="preserve">  同一事業区分内の拠点区分間の取引を拠点区分間取引といい、同一拠点区分内のサービス区分間の取引をサービス区分間取引という。</t>
  </si>
  <si>
    <t>　計算書類等の作成に当たっては、次に掲げる原則に従うこと。</t>
  </si>
  <si>
    <t>　会計処理の原則及び手続並びに計算書類の表示方法は、毎会計年度継続して適用し、みだりに変更しない。</t>
  </si>
  <si>
    <t>　計算書類等に記載する金額は、原則として総額をもって表示する。</t>
  </si>
  <si>
    <t>　棚卸資産（貯蔵品を除く）</t>
  </si>
  <si>
    <t>　共通支出及び費用の具体的な科目及び配分方法は、留意事項別添1に「具体的な科目及び配分方法」として示されているが、これによりがたい場合は、実態に即した合理的な配分方法によることとして差し支えないほか、科目が示されていないものについては、適宜、類似の科目の考え方を基に配分して差し支えない。</t>
  </si>
  <si>
    <t>　減価償却計算に当たり適用する償却率等は、留意事項別添2（減価償却資産の償却率、改定償却率及び保証率表）のとおり。</t>
  </si>
  <si>
    <t>　この固定資産管理台帳とは、附属明細書である「基本財産及びその他の固定資産明細書」（運用上の取扱い別紙3⑧）の表示内容の詳細を補足するものであり、様式は任意である。</t>
  </si>
  <si>
    <r>
      <t>　国庫補助金等特別積立金は、毎会計年度、国庫補助金等により取得した資産の</t>
    </r>
    <r>
      <rPr>
        <u val="single"/>
        <sz val="9"/>
        <rFont val="ＭＳ ゴシック"/>
        <family val="3"/>
      </rPr>
      <t>減価償却費の割合に相当する額</t>
    </r>
    <r>
      <rPr>
        <vertAlign val="subscript"/>
        <sz val="9"/>
        <rFont val="ＭＳ ゴシック"/>
        <family val="3"/>
      </rPr>
      <t>※</t>
    </r>
    <r>
      <rPr>
        <sz val="9"/>
        <rFont val="ＭＳ ゴシック"/>
        <family val="3"/>
      </rPr>
      <t>を取り崩し、事業活動計算書の</t>
    </r>
    <r>
      <rPr>
        <u val="single"/>
        <sz val="9"/>
        <rFont val="ＭＳ ゴシック"/>
        <family val="3"/>
      </rPr>
      <t>サービス活動費用</t>
    </r>
    <r>
      <rPr>
        <sz val="9"/>
        <rFont val="ＭＳ ゴシック"/>
        <family val="3"/>
      </rPr>
      <t>に控除項目として計上する。</t>
    </r>
  </si>
  <si>
    <r>
      <t>　国庫補助金等特別積立金の対象となった資産が</t>
    </r>
    <r>
      <rPr>
        <u val="single"/>
        <sz val="9"/>
        <rFont val="ＭＳ ゴシック"/>
        <family val="3"/>
      </rPr>
      <t>廃棄され、又は売却</t>
    </r>
    <r>
      <rPr>
        <sz val="9"/>
        <rFont val="ＭＳ ゴシック"/>
        <family val="3"/>
      </rPr>
      <t>された場合には、当該資産に相当する国庫補助金等特別積立金の額を取り崩し、事業活動計算書の</t>
    </r>
    <r>
      <rPr>
        <u val="single"/>
        <sz val="9"/>
        <rFont val="ＭＳ ゴシック"/>
        <family val="3"/>
      </rPr>
      <t>特別費用</t>
    </r>
    <r>
      <rPr>
        <sz val="9"/>
        <rFont val="ＭＳ ゴシック"/>
        <family val="3"/>
      </rPr>
      <t>に控除項目として計上する。</t>
    </r>
  </si>
  <si>
    <t>　将来の特定の目的の費用又は損失の発生に備えるため、理事会の議決に基づき、積立金を積み立てることができる。</t>
  </si>
  <si>
    <t>　ただし、法人の判断で、資金管理上の理由等から積立資産の積立てが必要とされる場合には、その名称・理由を明確化した上で、積立金を積み立てずに積立資産を計上できる。この場合、作成する「積立金・積立資産明細書」（運用上の取扱い別紙3⑫）の摘要欄に理由を明記すること。</t>
  </si>
  <si>
    <r>
      <t>　積立金は事業活動活動計算書の当期末繰越活動増減差額に</t>
    </r>
    <r>
      <rPr>
        <u val="single"/>
        <sz val="9"/>
        <rFont val="ＭＳ ゴシック"/>
        <family val="3"/>
      </rPr>
      <t>剰余が生じた場合</t>
    </r>
    <r>
      <rPr>
        <vertAlign val="subscript"/>
        <sz val="9"/>
        <rFont val="ＭＳ ゴシック"/>
        <family val="3"/>
      </rPr>
      <t>※</t>
    </r>
    <r>
      <rPr>
        <sz val="9"/>
        <rFont val="ＭＳ ゴシック"/>
        <family val="3"/>
      </rPr>
      <t>に積み立てることとなるため、積立金と積立資産の積立は増減差額の発生した年度の計算書類に反映させるものであるが、専用の預金口座で管理する場合は、遅くとも決算理事会終了後２か月を超えないうちに行う（計算書類へは当該年度に計上するが、実務上、実際の口座への入金は翌年度になることも可という趣旨である）こと。</t>
    </r>
  </si>
  <si>
    <t>　計算書類の第1号第4（拠点区分資金収支計算書）様式は、勘定科目の小区分までを記載し、必要のない勘定科目は省略できる。</t>
  </si>
  <si>
    <t>　運用上の取扱い別紙3⑩（拠点区分資金収支明細書）は、勘定科目の小区分までを記載し、必要のない勘定科目は省略できる。</t>
  </si>
  <si>
    <t>　計算書類の第2号第4（拠点区分事業活動計算書）様式は、勘定科目の小区分までを記載し、必要のない勘定科目は省略できる。</t>
  </si>
  <si>
    <t>　運用上の取扱い別紙3⑪（拠点区分事業活動明細書）は、勘定科目の小区分までを記載し、必要のない勘定科目は省略できる。</t>
  </si>
  <si>
    <t>　「水道光熱費（支出）」、「燃料費（支出）」、「賃借料（支出）」、「保険料（支出）」については原則、事業費（支出）のみに計上できる（本部に係る経費は事務費（支出）に計上）。ただし、措置費、保育所運営費の弾力運用が認められないケースでは、事業費（支出）、事務費（支出）の双方に計上する。（留意事項13(2)・パブリックコメント55参照）</t>
  </si>
  <si>
    <t>　計算書類の第3号4（拠点区分貸借対照表）様式は、勘定科目の中区分までを記載し、必要のない中区分の勘定科目は省略できる。</t>
  </si>
  <si>
    <t>　計算書類の様式又は留意事項別添3（勘定科目説明）に規定されている勘定科目においても、該当する取引が制度上認められていない事業種別では当該勘定科目を使用することができない。</t>
  </si>
  <si>
    <t>　計算書類の注記</t>
  </si>
  <si>
    <r>
      <t>　注記は、該当する内容がない項目についても、一部の項目を除き、</t>
    </r>
    <r>
      <rPr>
        <u val="single"/>
        <sz val="9"/>
        <rFont val="ＭＳ ゴシック"/>
        <family val="3"/>
      </rPr>
      <t>項目名の記載は省略できない。この場合は当該項目に「該当なし」などと記載</t>
    </r>
    <r>
      <rPr>
        <sz val="9"/>
        <rFont val="ＭＳ ゴシック"/>
        <family val="3"/>
      </rPr>
      <t>すること。</t>
    </r>
  </si>
  <si>
    <r>
      <t>　資産の評価基準及び評価方法、固定資産の減価償却方法、引当金の計上基準等計算書類の作成に関する</t>
    </r>
    <r>
      <rPr>
        <u val="single"/>
        <sz val="9"/>
        <rFont val="ＭＳ ゴシック"/>
        <family val="3"/>
      </rPr>
      <t>重要な会計方針</t>
    </r>
    <r>
      <rPr>
        <vertAlign val="subscript"/>
        <sz val="9"/>
        <rFont val="ＭＳ ゴシック"/>
        <family val="3"/>
      </rPr>
      <t>※</t>
    </r>
    <r>
      <rPr>
        <sz val="9"/>
        <rFont val="ＭＳ ゴシック"/>
        <family val="3"/>
      </rPr>
      <t>を記載する。</t>
    </r>
  </si>
  <si>
    <t>　重要な会計方針とは、社会福祉法人が計算書類を作成するに当たって、その財政及び活動の状況を正しく示すために採用した会計処理の原則及び手続並びに計算書類への表示の方法をいう。なお、代替的な複数の会計処理方法等が認められていない場合には、会計方針の注記を省略することができる。</t>
  </si>
  <si>
    <t>　基本金又は固定資産の売却若しくは処分に係る国庫補助金等特別積立金の取崩しを行った場合には、その旨、その理由及び金額を記載する。該当内容がない場合は「該当なし」などと記載する。</t>
  </si>
  <si>
    <t>「後発事象」とは、当該会計年度末日後に発生した事象で翌会計年度以後の社会福祉法人の財政及び活動の状況に影響を及ぼすものをいう。重要な後発事象の例としては次のとおりであり、重要な後発事象は社会福祉法人の状況に関する利害関係者の判断に重要な影響を与えるので、計算書類作成日までに発生したものは注記する必要がある。</t>
  </si>
  <si>
    <t>（ 経理 ）</t>
  </si>
  <si>
    <t>「12年基準」</t>
  </si>
  <si>
    <t>　社会福祉法人会計基準の制定に伴う会計処理等に関する運用上の取扱いについて（平成28年3月31日　雇児発0331第15号・社援発0331第39号・老発0331第45号）</t>
  </si>
  <si>
    <t>　社会福祉法人モデル経理規程（平成29年3月15日　全国社会福祉法人経営者協議会）</t>
  </si>
  <si>
    <t>「入札通知」</t>
  </si>
  <si>
    <t>　社会福祉法人における入札契約等の取扱いについて（平成29年3月29日　雇児総発0329第1号・社援基発0329第1号・障企発0329第1号・老高発0329第3号）</t>
  </si>
  <si>
    <t>　社会福祉法人の認可について（平成12年12月1日　障第890号・社援第2618号・老発第794号・児発第908号）別紙1「社会福祉法人審査基準」　　　　　　　　　　　　　</t>
  </si>
  <si>
    <t>「定款例」</t>
  </si>
  <si>
    <t>　社会福祉法人の認可について（平成12年12月1日　障企第59号・社援企第35号・老計第52号・児企第33号）別紙「社会福祉法人審査要領」</t>
  </si>
  <si>
    <t>　障害者自立支援法の施行に伴う移行時特別積立金等の取扱いについて（平成18年10月18日　障発第1018003号）</t>
  </si>
  <si>
    <t>　社会福祉法人の認可等の適正化並びに社会福祉法人及び社会福祉施設に対する指導監督の徹底について（平成13年7月23日　雇児発第488号・社援発第1275号・老発第274号通知）</t>
  </si>
  <si>
    <t>　指定障害児入所施設等における障害児入所給付費等の取扱いについて（平24年8月20日　障発第08208第8号）</t>
  </si>
  <si>
    <t>　「指定障害児入所施設等における障害児入所給付費等の取扱いについて」の通知の施行について（平成24年8月20日　障障発第0820第2号）</t>
  </si>
  <si>
    <t>　法人税基本通達（昭和44年5月1日　直審（法）25「法人税基本通達の制定について」別冊）</t>
  </si>
  <si>
    <t>　社会福祉法人の認可について（平成12年12月1日　障第890号・社援第2618号・老発第794号・児発第908号）別紙2「社会福祉法人定款例」 　　　　　　　　　　　　　</t>
  </si>
  <si>
    <t>　社会福祉法人が経営する社会福祉施設における運営費の運用及び指導について（平成29年3月29日改正　雇児発・社援発・老発第0312001号）</t>
  </si>
  <si>
    <t>　社会福祉法人が経営する社会福祉施設における運営費の運用及び指導について（平成29年3月29日改正　雇児福発・社援基発・障障発・老計発第0312002号）</t>
  </si>
  <si>
    <t>　就労支援等の事業に関する会計処理の取扱いについて（平成18年10月2日　社援発第1002001号）「就労支援事業会計処理基準」</t>
  </si>
  <si>
    <t>　社会福祉法人会計基準を適用していますか。</t>
  </si>
  <si>
    <t>　社会福祉法人が行う全ての事業に対して、社会福祉法人会計基準を適用する。</t>
  </si>
  <si>
    <t>　適用範囲・管理・会計組織等</t>
  </si>
  <si>
    <t>　会計伝票は、証憑に基づいて作成し、証憑は会計記録との関係を明らかにして整理保存すること。</t>
  </si>
  <si>
    <t>　発行する伝票には、サービス区分、勘定科目、取引年月日、数量、金額、相手方及び取引内容を記載し、会計責任者の認印（承認）またはサイン（承認）を受けること。</t>
  </si>
  <si>
    <t>エ</t>
  </si>
  <si>
    <t>入札通知1(1)</t>
  </si>
  <si>
    <t>　契約担当者は、定款例第24条に定める理事長専決事項の一部委任であり、委任の範囲も定款細則等で定める理事長専決事項の範囲で定めるものである。</t>
  </si>
  <si>
    <t>　なお、定款例第24条備考(1)の⑤の注において、「理事長が専決できる契約の金額及び範囲については、随意契約によることができる場合の基準も参酌しながら法人の判断により決定する」としている。</t>
  </si>
  <si>
    <t>　また、価格により、競争入札に付さずに随意契約を行う場合においても、３者以上から見積書を徴して価格を比較するなどにより契約を行っていますか。</t>
  </si>
  <si>
    <t>入札通知1(3)</t>
  </si>
  <si>
    <t>区分</t>
  </si>
  <si>
    <t>金額</t>
  </si>
  <si>
    <t>会計監査を受けない法人</t>
  </si>
  <si>
    <t>1,000万円</t>
  </si>
  <si>
    <t>会計監査を受ける法人</t>
  </si>
  <si>
    <t>法人の実態に応じて、下記金額を上限に設定</t>
  </si>
  <si>
    <t>※</t>
  </si>
  <si>
    <t>会計監査設置法人及び会計監査人を設置せず公認会計士又は監査法人による会計監査を受ける法人</t>
  </si>
  <si>
    <t>（上限額）</t>
  </si>
  <si>
    <t>・</t>
  </si>
  <si>
    <t>建築工事：20億円</t>
  </si>
  <si>
    <t>建築技術・サービス：2億円</t>
  </si>
  <si>
    <t>物品等：3,000万円</t>
  </si>
  <si>
    <t>　上表の額は、入札通知1(3)により定められているため、経理規程等においてこれを超える額を規定することはできないが、法人において、上表の額より少額な基準を設けることは差し支えない。</t>
  </si>
  <si>
    <t>○</t>
  </si>
  <si>
    <t>　価格による随意契約（前記①の場合）は、３者以上から見積もりを徴し比較するなど、適正な価格を客観的に判断すること。</t>
  </si>
  <si>
    <t>入札通知1(4)</t>
  </si>
  <si>
    <t>　ただし、下表の金額を超えない場合には、２者以上の見積もりで差し支えない。</t>
  </si>
  <si>
    <t>２者以上から見積書の徴収を省略する場合の基準の規定状況</t>
  </si>
  <si>
    <t>　必要な物品が多量で分割買い入れしなければ売惜しみ等による価格騰貴の恐れがある（予定価格1000万円以上の整備の場合は不可）</t>
  </si>
  <si>
    <t>　緊急に契約しければ契約する機会を失う又は著しく不利な契約となる恐れがある（予定価格1000万円以上の整備の場合は不可）</t>
  </si>
  <si>
    <t>　特定者が多量所有する物品であり、しかも他者が所有する同一物品の価格に比して有利（予定価格1000万円以上の整備の場合は不可）</t>
  </si>
  <si>
    <t>　価格その他の要件を考慮した契約で他の契約よりも有利（予定価格1000万円以上の整備の場合は不可）</t>
  </si>
  <si>
    <t>オ</t>
  </si>
  <si>
    <t>留意事項20</t>
  </si>
  <si>
    <t>留意事項20(2)</t>
  </si>
  <si>
    <t>留意事項20(1)</t>
  </si>
  <si>
    <t>事業未収金</t>
  </si>
  <si>
    <t>事業未払金</t>
  </si>
  <si>
    <t>　多額の資金の借入は、理事会の議決（理事長等に借入の権限が委任されていない場合は、全ての借入）を経て借入れしていますか。</t>
  </si>
  <si>
    <t>社会福祉法第45条の13第4項第2号</t>
  </si>
  <si>
    <t>定款例第24条</t>
  </si>
  <si>
    <t>定款例第30条</t>
  </si>
  <si>
    <t>障害児施設給付費(改訂)課長通知問1、問2</t>
  </si>
  <si>
    <t>４</t>
  </si>
  <si>
    <t>留意事項5(3)</t>
  </si>
  <si>
    <t>　有形固定資産及び無形固定資産については、会計年度末日（会計年度末日以外の日に評価すべき場合にあっては、その日）において、相当の償却をしなければならない。</t>
  </si>
  <si>
    <t>（徴収不能引当金）</t>
  </si>
  <si>
    <t>（賞与引当金）</t>
  </si>
  <si>
    <t>（退職給付引当金）</t>
  </si>
  <si>
    <t>　10万円未満の初度設備等固定資産以外についても、国庫補助金の対象となったものはすべて国庫補助金等特別積立金に含める。なお、10万円未満の初度設備に対応する国庫補助金等特別積立金は、初度設備を購入した年度に積み立てた上で、同年度に取り崩しを行う。</t>
  </si>
  <si>
    <t>留意事項21(1)</t>
  </si>
  <si>
    <t>留意事項21(2)</t>
  </si>
  <si>
    <t>留意事項21(3)</t>
  </si>
  <si>
    <t>（注）「随意契約の場合、その理由」の欄は、物品の購入、工事の請負契約等を随意契約により行った場合の理由について、平成29年3月29日付け雇児総発0329第1号・社援基発0329第1号・障企発0329第1号・老高発0329第3号「社会福祉法人における入札契約等の取扱いについて」通知の１の（３）に掲げる符号を、下記により「ア」「イ－①」「ウ－②」のように記載してください。
　なお、随意契約の理由については、購入伺いや執行伺いの起案文書等に明確に記載する必要があります。</t>
  </si>
  <si>
    <t>（参考：「社会福祉法人における入札契約等の取扱いについて」通知の1の(3)に掲げる随意契約によることができる場合の一般的基準）</t>
  </si>
  <si>
    <t>・会計監査を受けない法人</t>
  </si>
  <si>
    <t>　　　　　　　　　1,000万円</t>
  </si>
  <si>
    <t>・会計監査を受ける法人（上限額）</t>
  </si>
  <si>
    <t>建築工事：20億</t>
  </si>
  <si>
    <t>物品等：3,000万円</t>
  </si>
  <si>
    <t>（予定価格1000万円以上の整備は②③不可）</t>
  </si>
  <si>
    <t>（予定価格1000万円以上の整備は①②不可）</t>
  </si>
  <si>
    <t>事業活動計算書と貸借対照表の整合状況［当該障害者(児)施設の決算額を記入する。]</t>
  </si>
  <si>
    <t>　引当金は、将来の特定の費用又は損失であって、その発生が当該会計年度以前の事象に起因し、発生の可能性が高く、かつその金額を合理的に見積もることができる場合に費用として繰り入れ、残高を貸借対照表の負債の部に計上又は資産の部に控除項目として記載する。</t>
  </si>
  <si>
    <t>　リース資産については、原則として、有形固定資産、無形固定資産ごとに一括してリース資産として表示する。ただし、有形固定資産又は無形固定資産に属する各科目に含めることもできる。</t>
  </si>
  <si>
    <t>　また、日常消費物品等の少額なもので、２者以上からの見積もり徴収を省略する額の基準をあらかじめ規定しておくと、事務処理の手順が明確となり契約事務の適正化が図られる。</t>
  </si>
  <si>
    <t>　他の社会福祉事業等又は公益事業(公益事業については障害児入所施設は除く）への資金の繰入は、経常活動資金収支差額に資金残高が生じ、かつ、当期資金収支差額合計に資金不足が生じない範囲内であること。</t>
  </si>
  <si>
    <t>　棚卸資産は、原則として、資金収支計算書上は購入時等に支出として処理するが、事業活動計算書上は当該棚卸資産を販売等した時に費用として処理する。ただし、重要性があるものを除いては、購入時に費用処理することができる。（留意事項16・パブリックコメント113参照）</t>
  </si>
  <si>
    <t>「次の積立金」とは、以下の２種類の積立金をいう。</t>
  </si>
  <si>
    <t>　上記2種類の積立金は、特定の目的のために、一定の条件の条件のもとに認められるものであることから、その他の目的のための支出への流用（積立金の流用とは、積立金の取り崩しではなく、積立金に対応して設定した積立資産の取崩しをいう）は認められない。</t>
  </si>
  <si>
    <t>　しかしながら、就労支援事業に伴う自立支援給付費収入の受取時期が、事業の実施月から2か月以上遅延する場合が想定されることから、このような場合に限り、上記2種類の積立金に対応する資金の一部を一時繰替使用することができるが、繰替えて使用した資金は自立支援給付費収入により必ず補填することとし、積立金の目的達成に支障を来さないこと。</t>
  </si>
  <si>
    <t>　１件の契約金額が100万円以上のものについて、すべて記入してください。
（同時に複数の物品を発注した場合、各々が100万円以下であっても、契約金額が100万円以上であれば記入を要します。100万円以上のものが複数であっても1個ごとに記入せず、「○○他」としてください。）</t>
  </si>
  <si>
    <t>令和</t>
  </si>
  <si>
    <t>令和</t>
  </si>
  <si>
    <t>「23.7Q&amp;A」</t>
  </si>
  <si>
    <t>　社会福祉法人会計基準の運用上の取扱いについて（Ｑ＆Ａ）（平成23年7月27日　事務連絡）</t>
  </si>
  <si>
    <t>「パブリックコメント」</t>
  </si>
  <si>
    <t>　社会福祉法人新会計基準（案）に関する意見募集手続き（パブリックコメント）の結果について（平成23年7月27日　別添）</t>
  </si>
  <si>
    <t>自立支援繰越金取扱第2の4（1）</t>
  </si>
  <si>
    <t>障害児施設給付費(改訂)部長通知4(1)</t>
  </si>
  <si>
    <t>障害児施設給付費(改訂)部長通知3(3)</t>
  </si>
  <si>
    <t>障害児施設給付費(改訂)部長通知2(1)</t>
  </si>
  <si>
    <t>（３９号改訂通知及び４０号改訂通知）</t>
  </si>
  <si>
    <t>当該拠点区分における金銭収入の取扱いの状況</t>
  </si>
  <si>
    <t>経理規程に規定する収納した金銭の保管日数</t>
  </si>
  <si>
    <t>経理規程</t>
  </si>
  <si>
    <t>第</t>
  </si>
  <si>
    <t>条</t>
  </si>
  <si>
    <t>項</t>
  </si>
  <si>
    <t>日以内</t>
  </si>
  <si>
    <t>職員による立替払いの有無</t>
  </si>
  <si>
    <t>・</t>
  </si>
  <si>
    <t>無</t>
  </si>
  <si>
    <t>有の場合,立替えの理由</t>
  </si>
  <si>
    <t>現金残高と帳簿残高の照合及び会計責任者への報告の頻度</t>
  </si>
  <si>
    <t>現金残高と帳簿残高の照合及び会計責任者への報告の頻度</t>
  </si>
  <si>
    <t>毎日の現金出納後</t>
  </si>
  <si>
    <t>週末</t>
  </si>
  <si>
    <t>月末</t>
  </si>
  <si>
    <t>それ以外</t>
  </si>
  <si>
    <t>未満の</t>
  </si>
  <si>
    <t>サービス区分が１つの拠点区分は、拠点区分資金収支明細書及び拠拠点区分事業活動明細書の作成を省略できる。
　拠点区分資金収支明細書又は拠点区分事業活動明細書の作成を省略した場合は、「計算書類に対する注記（拠点区分用）」の4にその旨記載すること。</t>
  </si>
  <si>
    <t>　固定資産の期末帳簿価額合計額は、貸借対照表等と合致していますか。</t>
  </si>
  <si>
    <t>明細書等と貸借対照表の整合状況</t>
  </si>
  <si>
    <t>【基本財産及びその他の固定資産（有形・無形固定資産）の明細書（別紙３（⑧））】</t>
  </si>
  <si>
    <t>期末帳簿価額の合計額</t>
  </si>
  <si>
    <t>【固定資産管理台帳】</t>
  </si>
  <si>
    <t>基本財産及びその他の固定資産（有形・無形固定資産）の減価償却後の合算額</t>
  </si>
  <si>
    <t>(7)</t>
  </si>
  <si>
    <t>(8)</t>
  </si>
  <si>
    <t>(9)</t>
  </si>
  <si>
    <t>(11)</t>
  </si>
  <si>
    <t>(12)</t>
  </si>
  <si>
    <t>(14)</t>
  </si>
  <si>
    <t>「有形固定資産の取得価額、減価償却累計額及び当期末残高」を記載していますか。</t>
  </si>
  <si>
    <t>　有形固定資産について減価償却累計額を直接控除した残額のみを記載した場合には、当該資産の取得価額、減価償却累計額及び当期末残高を記載する。</t>
  </si>
  <si>
    <t>「その他社会福祉法人の資金収支及び純資産増減の状況並びに資産、負債及び純資産の状態を明らかにするために必要な事項」を記載していますか。</t>
  </si>
  <si>
    <t>　金銭収入はそのまま小口現金等として運用せず、一旦取引金融機関に預け入れをしていますか。
　また、預け入れは経理規程で定める期間内に行っていますか。</t>
  </si>
  <si>
    <t>　自立支援給付費又は障害児施設給付費を主たる財源とする資金は、適正に運用していますか。</t>
  </si>
  <si>
    <t>　自立支援給付費等を主たる財源とする施設等の資金の使途については、原則として制限はないが、施設の運営に要する経費に限定され、次の経費に充てることはできないこと。</t>
  </si>
  <si>
    <t>　自立支援給付費等を主たる財源とする法人役員及び評議員の報酬について、その役員報酬が当該社会福祉法人の収支の状況からみてあまりに多額になると、実質的配当とみなされ、国民の信頼と期待を損なうおそれがある。社会福祉法人は、きわめて公共性の高い法人であることから、この様な法人に属する役員等の報酬が、社会的批判を受けるような高額又は多額なものであってはならない。</t>
  </si>
  <si>
    <t xml:space="preserve">  各会計年度における事業活動収支及び資金収支は、長期的かつ継続的な事業運営の確保に留意しつつ、収入、支出の均衡を図り、当該指定障害者支援施設等の健全な運営に必要以上な額以上の収支差額を生じないようにすること。</t>
  </si>
  <si>
    <t>　自立支援給付費等を社会福祉事業、公益事業、収益事業へ一時繰替使用する場合は、年度内に補填すること。</t>
  </si>
  <si>
    <t>自立支援繰越金取扱第2の4(1)</t>
  </si>
  <si>
    <t>「基本金又は固定資産の売却若しくは処分に係る国庫補助金等特別積立金の取崩」を記載していますか。</t>
  </si>
  <si>
    <t>「債権額、徴収不能引当金の当期末残高、債権の当期末残高」を記載していますか。</t>
  </si>
  <si>
    <t>　障害児施設措置費については、３９号改訂通知及び４０号改訂通知に基づき資金の運用が行なわれることとなっていますので、該当する場合は対象となります。</t>
  </si>
  <si>
    <t>　当資料５（下表）の（１）から（３）までを満たすものの、（４）のみ満たさない場合、弾力運用限度額は民間施設給与等改善費管理費加算相当額となります。</t>
  </si>
  <si>
    <t>「『福祉サービス第三者評価事業に関する指針について』の全部改正について」に基づき、第三者評価を受審し、その結果を公表し、サービスの質の向上に努めている</t>
  </si>
  <si>
    <t>⇒</t>
  </si>
  <si>
    <t>　固定資産(減価償却対象資産)を割賦契約で購入した場合は、割賦手数料も含めた総額を資産の取得価額とすることが原則であること。月賦払い等の金額を賃借料等の勘定科目で処理しないこと。
　なお、契約において、利息相当額が明確に区分されている場合は、前払金として処理ができる。</t>
  </si>
  <si>
    <t>　サービス区分は、拠点で実施する複数の事業について、法令等の要請により会計を区分して把握すべきとしているものを設定する。
　例えば、「障害者自立支援法に基づく指定障害福祉サービスの事業等の人員、設備および運営に関する基準」において会計を区分することが挙げられる。
　サービス区分を設定する場合は、拠点区分資金収支明細書及び拠点区分事業活動明細書を作成するものとし、またサービス区分を予算管理の単位とすることができる。</t>
  </si>
  <si>
    <t>　耐用年数が1年以上、かつ、原則として１個若しくは1組の金額が10万円以上の有形固定資産及び無形固定資産を減価償却の対象とする。</t>
  </si>
  <si>
    <t>　後発事象の発生により、当該会計年度の決算における会計上の判断ないし見積りを修正する必要が生じた場合には、当該会計年度の計算書類に反映させなければならない。</t>
  </si>
  <si>
    <t>モデル経理規程第12条</t>
  </si>
  <si>
    <t>モデル経理規程第7条</t>
  </si>
  <si>
    <t>モデル経理規程第17条</t>
  </si>
  <si>
    <t>モデル経理規程第21条</t>
  </si>
  <si>
    <t>モデル経理規程第18条</t>
  </si>
  <si>
    <t>モデル経理規程第19条、20条</t>
  </si>
  <si>
    <t>モデル経理規程第12条</t>
  </si>
  <si>
    <t>モデル経理規程第13条</t>
  </si>
  <si>
    <t>モデル経理規程第24条</t>
  </si>
  <si>
    <t>モデル経理規程第25条</t>
  </si>
  <si>
    <t>モデル経理規程第28条</t>
  </si>
  <si>
    <t>モデル経理規程第71条</t>
  </si>
  <si>
    <t>モデル経理規程第74条</t>
  </si>
  <si>
    <t>モデル経理規程第72条、73条</t>
  </si>
  <si>
    <t>モデル経理規程第75条</t>
  </si>
  <si>
    <t>モデル経理規程第76条</t>
  </si>
  <si>
    <t>モデル経理規程第72条～74条</t>
  </si>
  <si>
    <t>モデル経理規程第12条注9</t>
  </si>
  <si>
    <t>モデル経理規程第36条</t>
  </si>
  <si>
    <t>モデル経理規程第32条</t>
  </si>
  <si>
    <t>モデル経理規程第30条第1項</t>
  </si>
  <si>
    <t>モデル経理規程第29条第3項</t>
  </si>
  <si>
    <t>モデル経理規程第41条第3、4、5項</t>
  </si>
  <si>
    <t>「23年基準」</t>
  </si>
  <si>
    <t>⇒</t>
  </si>
  <si>
    <t>・</t>
  </si>
  <si>
    <t>　社会福祉法人会計基準（社会福祉法人会計基準の制定について（平成23年7月27日　雇児発0727第1号・社援発0727第1号・老発0727第1号））</t>
  </si>
  <si>
    <t>「会計省令」</t>
  </si>
  <si>
    <t>会計省令第11条</t>
  </si>
  <si>
    <t xml:space="preserve">　毎会計年度終了後、3ヶ月以内に計算書類及び計算書類の内容を補足する重要な事項を表示するための附属明細書を作成し、理事会では計算書類及び附属明細書、評議員会では、計算書類の承認を受ける必要がある。
　また、計算書類には、拠点区分ごとに注記（会計省令第29条第1項第2号から第11号、第14号及び第15号の事項）が必要である。（注記は、計算書類の一部である（パブリックコメント120参照））
　なお、拠点区分で作成が必要な計算書類及び附属明細書は、以下のとおりである。
</t>
  </si>
  <si>
    <t>会計省令第2条、第30条</t>
  </si>
  <si>
    <t>会計省令第29条第3項</t>
  </si>
  <si>
    <t>　拠点区分資金収支計算書（会計省令第1号第4様式）</t>
  </si>
  <si>
    <t>会計省令7条1項2号イの(4)</t>
  </si>
  <si>
    <t>　拠点区分事業活動計算書（会計省令第2号第4様式）</t>
  </si>
  <si>
    <t>会計省令7条1項2号ロの(4)</t>
  </si>
  <si>
    <t>　拠点区分貸借対照表（会計省令第3号第4様式）</t>
  </si>
  <si>
    <t>会計省令7条1項1号ニ</t>
  </si>
  <si>
    <t>会計省令第30条第2項</t>
  </si>
  <si>
    <t>会計省令第2条第1号</t>
  </si>
  <si>
    <t>会計省令第2条第2号</t>
  </si>
  <si>
    <t>会計省令第2条第3号</t>
  </si>
  <si>
    <t>会計省令第2条第4号</t>
  </si>
  <si>
    <t>会計省令第8条</t>
  </si>
  <si>
    <t>会計省令第12条～14条第1項</t>
  </si>
  <si>
    <t>会計省令第19条、第20条</t>
  </si>
  <si>
    <t>会計省令第14条第2項、</t>
  </si>
  <si>
    <t>会計省令第6条第2項</t>
  </si>
  <si>
    <t>会計省令第6条第1項</t>
  </si>
  <si>
    <t>会計省令第25条、</t>
  </si>
  <si>
    <t>会計省令第4条第1項</t>
  </si>
  <si>
    <t>会計省令第4条第4項</t>
  </si>
  <si>
    <t>会計省令第4条第5項</t>
  </si>
  <si>
    <t>会計省令第4条第6項</t>
  </si>
  <si>
    <t>会計省令第4条第2項</t>
  </si>
  <si>
    <t>会計省令第4条第3項</t>
  </si>
  <si>
    <t>　会計省令第4条第3項におけるただし書きは、固定資産の減損会計の考え方を導入したもの。減損会計は強制評価減に対する救済措置という意味合いを持つものであり、使用を強制するものではない。</t>
  </si>
  <si>
    <t>会計省令第5条第2項</t>
  </si>
  <si>
    <t>会計省令第6条第3項</t>
  </si>
  <si>
    <t>　資金収支計算書、事業活動計算書及び貸借対照表に記載する勘定科目は、会計省令により定めたものに沿っていますか。</t>
  </si>
  <si>
    <t>　資金収支計算書、事業活動計算書及び貸借対照表には、会計省令別表第1から第3の勘定科目を次のとおり記載する。（記載する勘定科目の説明は、留意事項別添3参照。）</t>
  </si>
  <si>
    <t>会計省令第18条</t>
  </si>
  <si>
    <t>会計省令第24条</t>
  </si>
  <si>
    <t>会計省令第28条</t>
  </si>
  <si>
    <t>　計算書類には、拠点区分ごとに12項目（会計省令第29条第1項第2号から第11号、第14号及び第15号）の事項を注記しなければならないと定めている。</t>
  </si>
  <si>
    <t>会計省令第29条</t>
  </si>
  <si>
    <t>　会計省令において示されている注記様式に記載例が掲載されているので、これを参考に記載すること。</t>
  </si>
  <si>
    <t>会計省令第29条第1項第2号</t>
  </si>
  <si>
    <t>会計省令第29条第1項第3号</t>
  </si>
  <si>
    <t>会計省令第29条第1項第4号</t>
  </si>
  <si>
    <t>会計省令第29条第1項第5号</t>
  </si>
  <si>
    <t>会計省令第29条第1項第6号</t>
  </si>
  <si>
    <t>会計省令第29条第1項第7号</t>
  </si>
  <si>
    <t>会計省令第29条第1項第8号</t>
  </si>
  <si>
    <t>会計省令第29条第1項第9号</t>
  </si>
  <si>
    <t>会計省令第29条第1項第10号</t>
  </si>
  <si>
    <t>会計省令第29条第1項第11号</t>
  </si>
  <si>
    <t>会計省令第29条第1項第14号</t>
  </si>
  <si>
    <t>会計省令第1条</t>
  </si>
  <si>
    <t>　会計省令に基づく適正な会計処理のために必要な事項について、経理規程を定めること。</t>
  </si>
  <si>
    <t>会計省令第10条</t>
  </si>
  <si>
    <t>会計省令第16条第5項</t>
  </si>
  <si>
    <t>会計省令第16条第6項</t>
  </si>
  <si>
    <t>４　運営費（措置費）弾力運用の実施状況</t>
  </si>
  <si>
    <t>（令和</t>
  </si>
  <si>
    <t>年度）</t>
  </si>
  <si>
    <t>５　運営費（措置費）弾力運用の適用要件の状況</t>
  </si>
  <si>
    <t>３　工事発注・物品購入・その他サービスの提供等に係る契約締結状況</t>
  </si>
  <si>
    <t>モデル経理規程</t>
  </si>
  <si>
    <t>　出納職員は、現金について、経理規程に基づき、その残高と帳簿残高を照合し、会計責任者に報告しなければならない。</t>
  </si>
  <si>
    <t>　寄附金・寄附物品の収受の場合、寄附申込書の受領等適正に処理していますか（前年度から自主点検表作成日まの寄附金等が対象。）。</t>
  </si>
  <si>
    <r>
      <t>　なお、乖離額等が法人の運営に支障がなく、</t>
    </r>
    <r>
      <rPr>
        <u val="single"/>
        <sz val="9"/>
        <rFont val="ＭＳ ゴシック"/>
        <family val="3"/>
      </rPr>
      <t>軽微な範囲</t>
    </r>
    <r>
      <rPr>
        <vertAlign val="subscript"/>
        <sz val="9"/>
        <rFont val="ＭＳ ゴシック"/>
        <family val="3"/>
      </rPr>
      <t>※</t>
    </r>
    <r>
      <rPr>
        <sz val="9"/>
        <rFont val="ＭＳ ゴシック"/>
        <family val="3"/>
      </rPr>
      <t>にとどまる場合はこの限りではない。</t>
    </r>
  </si>
  <si>
    <t>〇　</t>
  </si>
  <si>
    <t>　なお、簡便法として、社会福祉法人の負担する掛金額を退職給付引当資産と退職給付引当金に、また、約定の額を退職給付引当資産と退職給付引当金に計上する方法を用いることもできる。</t>
  </si>
  <si>
    <t>夏季賞与を支給しているが、重要性が乏しいとして賞与引当金を計上していない場合は、重要性が乏しいと判断した理由を下欄に記載。</t>
  </si>
  <si>
    <t>理由</t>
  </si>
  <si>
    <t>積立金積立額等の状況【事業活動計算書(繰越増減活動差額の部）】</t>
  </si>
  <si>
    <t>度決算額</t>
  </si>
  <si>
    <t>当期末繰越増減差額</t>
  </si>
  <si>
    <t>基本金取崩額</t>
  </si>
  <si>
    <t>その他の積立金取崩額</t>
  </si>
  <si>
    <t>その他の積立金積立額</t>
  </si>
  <si>
    <t>　法人全体で当期末繰越活動増減差額に剰余があっても、拠点区分単位で剰余がない場合、当該拠点区分での積み立てはできない（次期繰越増減差額がマイナスとなる積立金は計上できない。）。</t>
  </si>
  <si>
    <t>　現金残高と帳簿残高を照合し、会計責任者に報告していますか。</t>
  </si>
  <si>
    <t>　拠点が作成する計算書類等とサービス区分を記載する。</t>
  </si>
  <si>
    <t>「採用する退職給付制度」を記載していますか。</t>
  </si>
  <si>
    <t>　当該拠点区分で採用する退職給付制度を記載する。</t>
  </si>
  <si>
    <t>「拠点が作成する計算書類等と拠点区分、サービス区分」を記載していますか。</t>
  </si>
  <si>
    <t>年度から自主点検表作成日まで　障害者（児）施設）</t>
  </si>
  <si>
    <t>予算管理責任者</t>
  </si>
  <si>
    <t>）</t>
  </si>
  <si>
    <t>・</t>
  </si>
  <si>
    <t>　12年基準と23年基準ではこの取崩額の計算方法が異なるため、12年基準からの移行に当たっては、原則として国庫補助金等特別積立金取崩額の調整を行うこととなるが、重要性が乏しい場合はこの限りではない。</t>
  </si>
  <si>
    <t xml:space="preserve">  小口現金については、公金と私金との混合を防ぐため、理事や職員による立替払いを行わないこと（緊急の支払い等真にやむを得ない場合を除く。）。</t>
  </si>
  <si>
    <t>　１法人１施設で会計上の拠点区分が1つ（公益事業区分、収益事業区分がないこと）の法人の場合は、「現金の受払いがあった日」に現金残高と帳簿残高の照合と報告でよい。</t>
  </si>
  <si>
    <t>万円を超えない契約をする場合</t>
  </si>
  <si>
    <t>「小規模法人経理規程例」</t>
  </si>
  <si>
    <t>　小規模社会福祉法人向け経理規程例（令和2年11月30日　厚生労働省社会・援護局福祉基盤課）</t>
  </si>
  <si>
    <t>小規模法人経理規程例</t>
  </si>
  <si>
    <t>　モデル経理規程・小規模法人経理規程例は、法人が経理規程を策定するときの参考資料となるもので、内容をそのまま強制するものではないことに注意すること。</t>
  </si>
  <si>
    <t>小規模法人経理規程例第30条</t>
  </si>
  <si>
    <t>６</t>
  </si>
  <si>
    <t>委託費の弾力運用等</t>
  </si>
  <si>
    <t>(２)</t>
  </si>
  <si>
    <t>(３)</t>
  </si>
  <si>
    <t>(４)</t>
  </si>
  <si>
    <t>グレーのセルは入力不要</t>
  </si>
  <si>
    <t>　再リースの場合、原則として、発生時に費用として処理する。</t>
  </si>
  <si>
    <t>　なお、資金を借り入れた場合は、法人全体で「借入金明細書」（運用上の取扱い別紙3①）を作成し、内容を記載すること。</t>
  </si>
  <si>
    <t>　借入金の借り入れ及び償還にかかる会計処理は、借入目的に応じて、各拠点区分で処理すること。</t>
  </si>
  <si>
    <t>　介護保険サービス、障害福祉サービス、子どものための教育・保育給付費並びに措置費による事業の資金使途制限に関する通知において、これらの事業から本部会計への貸付金を年度内に返済する旨の規定があるにもかかわらず、年度内返済が行われていない場合は、法人全体で「サービス区分間貸付金（借入金）残高明細書」（運用上の取扱い別紙3⑭）を作成し、内容を記載すること。</t>
  </si>
  <si>
    <t>　拠点区分間の繰入金収入及び繰入金支出がある場合、法人全体で「事業区分間及び拠点区分間繰入金明細書」（運用上の取扱い別紙3④）を作成し、内容を記載すること。</t>
  </si>
  <si>
    <t>　なお、補助金を受け入れた場合は、法人全体で「補助金事業等収益明細書」（運用上の取扱い別紙3③）を作成し、内容を記載すること。</t>
  </si>
  <si>
    <t>　拠点区分資金収支明細書（運用上の取扱い別紙３⑩）又は拠点区分事業活動明細書（運用上の取扱い別紙３⑪）の作成を省略した場合は、その旨記載する。</t>
  </si>
  <si>
    <t>　減価償却累計額を間接法で表示している場合は省略可。</t>
  </si>
  <si>
    <t>　徴収不能引当金を間接法で表示している場合は記載不要。</t>
  </si>
  <si>
    <t>　直接法であっても、徴収不能引当金の当期末残高がない場合は記載不要。</t>
  </si>
  <si>
    <t>運用上の取扱い26</t>
  </si>
  <si>
    <t>障害福祉サービスの場合は省略可。(運用上の取扱い26(2)ウ参照）</t>
  </si>
  <si>
    <t>運用上の取扱い26(2)ウ</t>
  </si>
  <si>
    <t>（運用上の取扱い26(2)エ(エ)参照）</t>
  </si>
  <si>
    <t>　運用上の取扱いにおいてはこのほか「授産事業費用明細書」（運用上の取扱い別紙3⑲）が示されているが、当県では運用上の取扱い26(2)オにより作成が求められる施設が無いことから、当自主点検表には記載していない。</t>
  </si>
  <si>
    <t>運用上の取扱い26(2)エ</t>
  </si>
  <si>
    <t>運用上の取扱い26(2)エ(エ)</t>
  </si>
  <si>
    <t>運用上の取扱い25</t>
  </si>
  <si>
    <t>運用上の取扱い24</t>
  </si>
  <si>
    <t>運用上の取扱い23</t>
  </si>
  <si>
    <t>運用上の取扱い21</t>
  </si>
  <si>
    <t>　寄附金又は寄附物品を収受した場合は、寄附者から、目的、寄附金額等を記載した寄附申込書を受けるとともに、統括会計責任者に報告し、理事長又は理事長から権限委譲を受けた者から承認を受けること。</t>
  </si>
  <si>
    <t>モデル経理規程第71条</t>
  </si>
  <si>
    <t>　施設整備に関する入札を行う場合は、監事や、複数の理事（理事長を除く）及び評議員が立ち会うこと。また、地元市町村職員の立ち会いを求めることも適当である。</t>
  </si>
  <si>
    <t>指導監督徹底通知5（2）</t>
  </si>
  <si>
    <t>リース取引に関する会計基準の適用指針29</t>
  </si>
  <si>
    <t>　なお、国庫補助金等特別積立金の積み立て又は取り崩しに当たっては、法人全体で「国庫補助金等特別積立金明細書」（運用上の取扱い別紙3⑦）を作成し、内容を記載すること。</t>
  </si>
  <si>
    <t>会計省令第29条第1項第16号</t>
  </si>
  <si>
    <t>　なお、寄附金又は寄附物品を受けた場合は、法人全体で「寄附金収益明細書」（運用上の取扱い別紙３②）を作成し、内容を記載すること。</t>
  </si>
  <si>
    <t>　拠点区分間の貸付金及び借入金の残高がある場合、法人全体で「事業区分間及び拠点区分間貸付金（借入金）残高明細書」（運用上の取扱い別紙3⑤）を作成し、内容を記載すること。</t>
  </si>
  <si>
    <t>　拠点区分資金収支明細書（運用上の取扱い別紙3⑩）を作成した拠点において、サービス区分間の貸付金及び借入金の残高がある場合、「サービス区分間貸付金（借入金）残高明細書」（運用上の取扱い別紙3⑭）を作成すること。</t>
  </si>
  <si>
    <t>　なお、基本金の組入れ又は取崩しに当たっては、法人全体で「基本金明細書」（運用上の取扱い別紙3⑥）を作成し、内容を記載すること。</t>
  </si>
  <si>
    <t>グレーのセルは入力不要</t>
  </si>
  <si>
    <t>グレーのセルは入力不要</t>
  </si>
  <si>
    <t>　現金の管理</t>
  </si>
  <si>
    <t>（貸借対照表の勘定科目と整合させ、科目がない場合は適宜追加すること）</t>
  </si>
  <si>
    <t>　現金は確実な金融機関に預け入れ、確実な信託会社に信託し、又は確実な有価証券に換えて保管していますか。</t>
  </si>
  <si>
    <t>(10)</t>
  </si>
  <si>
    <t>　固定資産の管理</t>
  </si>
  <si>
    <t>取得価額は適正ですか。</t>
  </si>
  <si>
    <t>ﾓﾃﾞﾙ経理規程第47条</t>
  </si>
  <si>
    <t>ﾓﾃﾞﾙ経理規程第48条第1項</t>
  </si>
  <si>
    <t>イ</t>
  </si>
  <si>
    <t>　固定資産管理台帳には、新たに取得した資産の登録や除却した資産の削除を行っていますか。</t>
  </si>
  <si>
    <t>はい</t>
  </si>
  <si>
    <t>留意事項27</t>
  </si>
  <si>
    <t>該当なし</t>
  </si>
  <si>
    <t>ﾓﾃﾞﾙ経理規程第52条第2項</t>
  </si>
  <si>
    <t>ウ</t>
  </si>
  <si>
    <t>　固定資産管理責任者を任命していますか。</t>
  </si>
  <si>
    <t>ﾓﾃﾞﾙ経理規程第54条</t>
  </si>
  <si>
    <t>職名</t>
  </si>
  <si>
    <t>氏名</t>
  </si>
  <si>
    <t>固定資産管理責任者</t>
  </si>
  <si>
    <t>　固定資産の使用状況を調査し、確認していますか。</t>
  </si>
  <si>
    <t>調査・確認の状況</t>
  </si>
  <si>
    <t>調査・確認の結果、固定資産管理台帳との不合が生じた有無</t>
  </si>
  <si>
    <t>不合解消のためにとった措置</t>
  </si>
  <si>
    <t>職員預り金</t>
  </si>
  <si>
    <t>未収補助金</t>
  </si>
  <si>
    <t>その他の未払金</t>
  </si>
  <si>
    <t>　固定資産とは、取得日後1年を超えて使用又は保有する有形固定資産及び無形固定資産（土地、建設仮勘定及び権利を含む）並びに経常的な取引以外の取引によって発生した貸付等の債権のうち、回収期間が1年を超える債権、特定の目的のために積み立てた積立資産、長期保有を目的とする預貯金及び投資有価証券をいう。
　ただし、1年を超えて使用する有形・無形固定資産（減価償却資産）であっても、1個もしくは1組の金額が10万円未満の資産は、固定資産に含めない。
　なお、権利については、減価償却資産ではないので、10万円未定でも計上する必要がある。</t>
  </si>
  <si>
    <t>　基本財産（有形固定資産）、その他の固定資産（有形固定資産、無形固定資産）の現物管理を行うため、固定資産管理台帳を備えること。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</si>
</sst>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quot;円&quot;"/>
    <numFmt numFmtId="179" formatCode="&quot;翌&quot;&quot;月&quot;General&quot;日&quot;"/>
    <numFmt numFmtId="180" formatCode="General&quot;円&quot;"/>
    <numFmt numFmtId="181" formatCode="0.0_ "/>
    <numFmt numFmtId="182" formatCode="#,##0.0"/>
    <numFmt numFmtId="183" formatCode="0_);[Red]\(0\)"/>
    <numFmt numFmtId="184" formatCode="&quot;¥&quot;#,##0_);[Red]\(&quot;¥&quot;#,##0\)"/>
    <numFmt numFmtId="185" formatCode="[&lt;=999]000;[&lt;=9999]000\-00;000\-0000"/>
    <numFmt numFmtId="186" formatCode="#,##0_ ;[Red]\-#,##0\ "/>
    <numFmt numFmtId="187" formatCode="#,##0_);[Red]\(#,##0\)"/>
  </numFmts>
  <fonts count="78">
    <font>
      <sz val="11"/>
      <name val="ＭＳ 明朝"/>
      <family val="1"/>
    </font>
    <font>
      <sz val="6"/>
      <name val="ＭＳ 明朝"/>
      <family val="1"/>
    </font>
    <font>
      <sz val="9"/>
      <name val="ＭＳ ゴシック"/>
      <family val="3"/>
    </font>
    <font>
      <sz val="18"/>
      <name val="ＭＳ ゴシック"/>
      <family val="3"/>
    </font>
    <font>
      <sz val="28"/>
      <name val="ＭＳ ゴシック"/>
      <family val="3"/>
    </font>
    <font>
      <sz val="20"/>
      <name val="ＭＳ ゴシック"/>
      <family val="3"/>
    </font>
    <font>
      <sz val="12"/>
      <name val="ＭＳ ゴシック"/>
      <family val="3"/>
    </font>
    <font>
      <sz val="11"/>
      <name val="ＭＳ ゴシック"/>
      <family val="3"/>
    </font>
    <font>
      <sz val="6"/>
      <name val="ＭＳ Ｐゴシック"/>
      <family val="3"/>
    </font>
    <font>
      <sz val="8"/>
      <name val="ＭＳ ゴシック"/>
      <family val="3"/>
    </font>
    <font>
      <sz val="9"/>
      <name val="MS UI Gothic"/>
      <family val="3"/>
    </font>
    <font>
      <u val="single"/>
      <sz val="9"/>
      <name val="ＭＳ ゴシック"/>
      <family val="3"/>
    </font>
    <font>
      <vertAlign val="subscript"/>
      <sz val="9"/>
      <name val="ＭＳ ゴシック"/>
      <family val="3"/>
    </font>
    <font>
      <sz val="10"/>
      <name val="ＭＳ ゴシック"/>
      <family val="3"/>
    </font>
    <font>
      <sz val="8"/>
      <name val="ＭＳ 明朝"/>
      <family val="1"/>
    </font>
    <font>
      <sz val="6"/>
      <name val="ＭＳ ゴシック"/>
      <family val="3"/>
    </font>
    <font>
      <sz val="14"/>
      <name val="ＭＳ ゴシック"/>
      <family val="3"/>
    </font>
    <font>
      <u val="single"/>
      <sz val="10"/>
      <name val="ＭＳ ゴシック"/>
      <family val="3"/>
    </font>
    <font>
      <sz val="8"/>
      <name val="ＭＳ Ｐゴシック"/>
      <family val="3"/>
    </font>
    <font>
      <sz val="9"/>
      <name val="ＭＳ Ｐゴシック"/>
      <family val="3"/>
    </font>
    <font>
      <sz val="11"/>
      <name val="ＭＳ Ｐゴシック"/>
      <family val="3"/>
    </font>
    <font>
      <sz val="7"/>
      <name val="ＭＳ ゴシック"/>
      <family val="3"/>
    </font>
    <font>
      <sz val="9"/>
      <name val="ＭＳ 明朝"/>
      <family val="1"/>
    </font>
    <font>
      <sz val="4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9"/>
      <color indexed="10"/>
      <name val="ＭＳ ゴシック"/>
      <family val="3"/>
    </font>
    <font>
      <sz val="9"/>
      <color indexed="8"/>
      <name val="ＭＳ ゴシック"/>
      <family val="3"/>
    </font>
    <font>
      <sz val="11"/>
      <color indexed="8"/>
      <name val="ＭＳ ゴシック"/>
      <family val="3"/>
    </font>
    <font>
      <sz val="9"/>
      <color indexed="10"/>
      <name val="ＭＳ 明朝"/>
      <family val="1"/>
    </font>
    <font>
      <sz val="11"/>
      <color indexed="10"/>
      <name val="ＭＳ 明朝"/>
      <family val="1"/>
    </font>
    <font>
      <sz val="6"/>
      <color indexed="10"/>
      <name val="ＭＳ ゴシック"/>
      <family val="3"/>
    </font>
    <font>
      <sz val="8"/>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9"/>
      <color rgb="FFFF0000"/>
      <name val="ＭＳ ゴシック"/>
      <family val="3"/>
    </font>
    <font>
      <sz val="9"/>
      <color theme="1"/>
      <name val="ＭＳ ゴシック"/>
      <family val="3"/>
    </font>
    <font>
      <sz val="11"/>
      <color theme="1"/>
      <name val="ＭＳ ゴシック"/>
      <family val="3"/>
    </font>
    <font>
      <sz val="8"/>
      <color rgb="FFFF0000"/>
      <name val="ＭＳ ゴシック"/>
      <family val="3"/>
    </font>
    <font>
      <sz val="11"/>
      <color rgb="FFFF0000"/>
      <name val="ＭＳ ゴシック"/>
      <family val="3"/>
    </font>
    <font>
      <sz val="6"/>
      <color rgb="FFFF0000"/>
      <name val="ＭＳ ゴシック"/>
      <family val="3"/>
    </font>
    <font>
      <sz val="11"/>
      <color rgb="FFFF0000"/>
      <name val="ＭＳ 明朝"/>
      <family val="1"/>
    </font>
    <font>
      <sz val="9"/>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style="medium"/>
      <bottom>
        <color indexed="63"/>
      </bottom>
    </border>
    <border>
      <left style="dotted"/>
      <right>
        <color indexed="63"/>
      </right>
      <top style="thin"/>
      <bottom>
        <color indexed="63"/>
      </bottom>
    </border>
    <border>
      <left style="dotted"/>
      <right>
        <color indexed="63"/>
      </right>
      <top>
        <color indexed="63"/>
      </top>
      <bottom style="thin"/>
    </border>
    <border>
      <left style="dotted"/>
      <right>
        <color indexed="63"/>
      </right>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color indexed="63"/>
      </top>
      <bottom style="dashed"/>
    </border>
    <border diagonalUp="1">
      <left style="thin"/>
      <right>
        <color indexed="63"/>
      </right>
      <top>
        <color indexed="63"/>
      </top>
      <bottom style="dashed"/>
      <diagonal style="thin"/>
    </border>
    <border diagonalUp="1">
      <left>
        <color indexed="63"/>
      </left>
      <right>
        <color indexed="63"/>
      </right>
      <top>
        <color indexed="63"/>
      </top>
      <bottom style="dashed"/>
      <diagonal style="thin"/>
    </border>
    <border>
      <left style="thin"/>
      <right>
        <color indexed="63"/>
      </right>
      <top>
        <color indexed="63"/>
      </top>
      <bottom style="dashed"/>
    </border>
    <border>
      <left>
        <color indexed="63"/>
      </left>
      <right>
        <color indexed="63"/>
      </right>
      <top>
        <color indexed="63"/>
      </top>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979">
    <xf numFmtId="0" fontId="0" fillId="0" borderId="0" xfId="0" applyAlignment="1">
      <alignment vertical="center"/>
    </xf>
    <xf numFmtId="0" fontId="2" fillId="0" borderId="0" xfId="0" applyFont="1" applyFill="1" applyBorder="1" applyAlignment="1">
      <alignment vertical="center"/>
    </xf>
    <xf numFmtId="38" fontId="2" fillId="0" borderId="0" xfId="49" applyFont="1" applyBorder="1" applyAlignment="1">
      <alignment vertical="center"/>
    </xf>
    <xf numFmtId="38" fontId="2" fillId="0" borderId="0" xfId="49" applyFont="1" applyBorder="1" applyAlignment="1">
      <alignment vertical="center" shrinkToFit="1"/>
    </xf>
    <xf numFmtId="0" fontId="2" fillId="0" borderId="0" xfId="0" applyFont="1" applyFill="1" applyBorder="1" applyAlignment="1">
      <alignment vertical="center" shrinkToFit="1"/>
    </xf>
    <xf numFmtId="49" fontId="2" fillId="0" borderId="0" xfId="0" applyNumberFormat="1" applyFont="1" applyFill="1" applyBorder="1" applyAlignment="1">
      <alignment vertical="center"/>
    </xf>
    <xf numFmtId="38" fontId="2" fillId="0" borderId="0" xfId="49" applyFont="1" applyBorder="1" applyAlignment="1">
      <alignment horizontal="center" vertical="center" shrinkToFit="1"/>
    </xf>
    <xf numFmtId="38" fontId="13" fillId="0" borderId="0" xfId="49" applyFont="1" applyBorder="1" applyAlignment="1">
      <alignment vertical="center"/>
    </xf>
    <xf numFmtId="38" fontId="7" fillId="33" borderId="0" xfId="49" applyFont="1" applyFill="1" applyAlignment="1">
      <alignment horizontal="left" vertical="center"/>
    </xf>
    <xf numFmtId="38" fontId="2" fillId="33" borderId="0" xfId="49" applyFont="1" applyFill="1" applyBorder="1" applyAlignment="1">
      <alignment vertical="center" shrinkToFit="1"/>
    </xf>
    <xf numFmtId="0" fontId="7" fillId="33" borderId="0" xfId="61" applyFont="1" applyFill="1" applyAlignment="1">
      <alignment horizontal="left" vertical="center"/>
      <protection/>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38" fontId="2" fillId="33" borderId="0" xfId="49" applyFont="1" applyFill="1" applyBorder="1" applyAlignment="1">
      <alignment horizontal="right" vertical="center" shrinkToFit="1"/>
    </xf>
    <xf numFmtId="0" fontId="7" fillId="33" borderId="0" xfId="0" applyFont="1" applyFill="1" applyBorder="1" applyAlignment="1">
      <alignment vertical="top" shrinkToFit="1"/>
    </xf>
    <xf numFmtId="38" fontId="16" fillId="33" borderId="0" xfId="49" applyFont="1" applyFill="1" applyAlignment="1">
      <alignment horizontal="left" vertical="center"/>
    </xf>
    <xf numFmtId="38" fontId="7" fillId="33" borderId="0" xfId="49" applyFont="1" applyFill="1" applyAlignment="1">
      <alignment vertical="center"/>
    </xf>
    <xf numFmtId="38" fontId="2" fillId="33" borderId="14" xfId="49" applyFont="1" applyFill="1" applyBorder="1" applyAlignment="1">
      <alignment vertical="center"/>
    </xf>
    <xf numFmtId="38" fontId="2" fillId="33" borderId="15" xfId="49" applyFont="1" applyFill="1" applyBorder="1" applyAlignment="1">
      <alignment vertical="center"/>
    </xf>
    <xf numFmtId="38" fontId="2" fillId="33" borderId="16" xfId="49" applyFont="1" applyFill="1" applyBorder="1" applyAlignment="1">
      <alignment vertical="center"/>
    </xf>
    <xf numFmtId="38" fontId="2" fillId="33" borderId="10" xfId="49" applyFont="1" applyFill="1" applyBorder="1" applyAlignment="1">
      <alignment vertical="center"/>
    </xf>
    <xf numFmtId="38" fontId="2" fillId="33" borderId="11" xfId="49" applyFont="1" applyFill="1" applyBorder="1" applyAlignment="1">
      <alignment vertical="center"/>
    </xf>
    <xf numFmtId="38" fontId="2" fillId="33" borderId="13" xfId="49" applyFont="1" applyFill="1" applyBorder="1" applyAlignment="1">
      <alignment vertical="center"/>
    </xf>
    <xf numFmtId="38" fontId="2" fillId="33" borderId="17" xfId="49" applyFont="1" applyFill="1" applyBorder="1" applyAlignment="1">
      <alignment vertical="center"/>
    </xf>
    <xf numFmtId="38" fontId="2" fillId="33" borderId="0" xfId="49" applyFont="1" applyFill="1" applyAlignment="1">
      <alignment vertical="center"/>
    </xf>
    <xf numFmtId="38" fontId="7" fillId="33" borderId="0" xfId="49" applyFont="1" applyFill="1" applyBorder="1" applyAlignment="1">
      <alignment horizontal="left" vertical="center"/>
    </xf>
    <xf numFmtId="38" fontId="13" fillId="33" borderId="0" xfId="49" applyFont="1" applyFill="1" applyAlignment="1">
      <alignment vertical="center"/>
    </xf>
    <xf numFmtId="38" fontId="13" fillId="33" borderId="0" xfId="49" applyFont="1" applyFill="1" applyBorder="1" applyAlignment="1">
      <alignment vertical="center" shrinkToFit="1"/>
    </xf>
    <xf numFmtId="38" fontId="2" fillId="33" borderId="0" xfId="49" applyFont="1" applyFill="1" applyBorder="1" applyAlignment="1">
      <alignment horizontal="left" shrinkToFit="1"/>
    </xf>
    <xf numFmtId="0" fontId="2" fillId="33" borderId="13" xfId="0" applyFont="1" applyFill="1" applyBorder="1" applyAlignment="1">
      <alignment vertical="center" shrinkToFit="1"/>
    </xf>
    <xf numFmtId="38" fontId="2" fillId="33" borderId="0" xfId="49" applyFont="1" applyFill="1" applyBorder="1" applyAlignment="1">
      <alignment shrinkToFit="1"/>
    </xf>
    <xf numFmtId="38" fontId="2" fillId="33" borderId="13" xfId="49" applyFont="1" applyFill="1" applyBorder="1" applyAlignment="1">
      <alignment horizontal="left" shrinkToFit="1"/>
    </xf>
    <xf numFmtId="38" fontId="2" fillId="33" borderId="12" xfId="49" applyFont="1" applyFill="1" applyBorder="1" applyAlignment="1">
      <alignment horizontal="left" shrinkToFit="1"/>
    </xf>
    <xf numFmtId="38" fontId="2" fillId="33" borderId="17" xfId="49" applyFont="1" applyFill="1" applyBorder="1" applyAlignment="1">
      <alignment horizontal="left" shrinkToFit="1"/>
    </xf>
    <xf numFmtId="38" fontId="13" fillId="33" borderId="0" xfId="49" applyFont="1" applyFill="1" applyBorder="1" applyAlignment="1">
      <alignment vertical="center"/>
    </xf>
    <xf numFmtId="0" fontId="13" fillId="33" borderId="0" xfId="61" applyFont="1" applyFill="1" applyBorder="1" applyAlignment="1">
      <alignment horizontal="left" vertical="top"/>
      <protection/>
    </xf>
    <xf numFmtId="0" fontId="13" fillId="33" borderId="0" xfId="61" applyFont="1" applyFill="1" applyAlignment="1">
      <alignment vertical="center"/>
      <protection/>
    </xf>
    <xf numFmtId="0" fontId="2" fillId="33" borderId="0" xfId="61" applyFont="1" applyFill="1" applyAlignment="1">
      <alignment vertical="center" wrapText="1"/>
      <protection/>
    </xf>
    <xf numFmtId="0" fontId="7" fillId="33" borderId="10" xfId="0" applyFont="1" applyFill="1" applyBorder="1" applyAlignment="1">
      <alignment vertical="top" shrinkToFit="1"/>
    </xf>
    <xf numFmtId="38" fontId="13" fillId="33" borderId="0" xfId="49" applyFont="1" applyFill="1" applyBorder="1" applyAlignment="1">
      <alignment shrinkToFit="1"/>
    </xf>
    <xf numFmtId="0" fontId="7" fillId="33" borderId="11" xfId="0" applyFont="1" applyFill="1" applyBorder="1" applyAlignment="1">
      <alignment vertical="top" shrinkToFit="1"/>
    </xf>
    <xf numFmtId="38" fontId="9" fillId="33" borderId="0" xfId="49" applyFont="1" applyFill="1" applyBorder="1" applyAlignment="1">
      <alignment vertical="center" shrinkToFit="1"/>
    </xf>
    <xf numFmtId="38" fontId="13" fillId="33" borderId="12" xfId="49" applyFont="1" applyFill="1" applyBorder="1" applyAlignment="1">
      <alignment/>
    </xf>
    <xf numFmtId="38" fontId="2" fillId="33" borderId="18" xfId="49" applyFont="1" applyFill="1" applyBorder="1" applyAlignment="1">
      <alignment vertical="center"/>
    </xf>
    <xf numFmtId="38" fontId="2" fillId="33" borderId="19" xfId="49" applyFont="1" applyFill="1" applyBorder="1" applyAlignment="1">
      <alignment vertical="center"/>
    </xf>
    <xf numFmtId="0" fontId="2" fillId="0" borderId="0" xfId="0" applyFont="1" applyFill="1" applyBorder="1" applyAlignment="1">
      <alignment vertical="center"/>
    </xf>
    <xf numFmtId="0" fontId="7" fillId="33" borderId="13"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0" xfId="0" applyFont="1" applyFill="1" applyBorder="1" applyAlignment="1">
      <alignment vertical="center" shrinkToFit="1"/>
    </xf>
    <xf numFmtId="0" fontId="2" fillId="33" borderId="0" xfId="0" applyFont="1" applyFill="1" applyBorder="1" applyAlignment="1">
      <alignment vertical="center" shrinkToFit="1"/>
    </xf>
    <xf numFmtId="0" fontId="7" fillId="33" borderId="11" xfId="0" applyFont="1" applyFill="1" applyBorder="1" applyAlignment="1">
      <alignment vertical="center" shrinkToFit="1"/>
    </xf>
    <xf numFmtId="0" fontId="2" fillId="33" borderId="0" xfId="0" applyFont="1" applyFill="1" applyBorder="1" applyAlignment="1">
      <alignment vertical="center"/>
    </xf>
    <xf numFmtId="0" fontId="2" fillId="33" borderId="20" xfId="0" applyFont="1" applyFill="1" applyBorder="1" applyAlignment="1">
      <alignment horizontal="center" vertical="center"/>
    </xf>
    <xf numFmtId="38" fontId="2" fillId="33" borderId="0" xfId="49" applyFont="1" applyFill="1" applyBorder="1" applyAlignment="1">
      <alignment vertical="center" shrinkToFit="1"/>
    </xf>
    <xf numFmtId="0" fontId="2" fillId="33" borderId="15" xfId="0" applyFont="1" applyFill="1" applyBorder="1" applyAlignment="1">
      <alignment vertical="center" shrinkToFit="1"/>
    </xf>
    <xf numFmtId="38" fontId="2" fillId="33" borderId="12" xfId="49" applyFont="1" applyFill="1" applyBorder="1" applyAlignment="1">
      <alignment vertical="center" shrinkToFit="1"/>
    </xf>
    <xf numFmtId="0" fontId="2" fillId="33" borderId="12" xfId="0" applyFont="1" applyFill="1" applyBorder="1" applyAlignment="1">
      <alignment vertical="center" shrinkToFit="1"/>
    </xf>
    <xf numFmtId="0" fontId="7" fillId="33" borderId="0" xfId="0" applyFont="1" applyFill="1" applyBorder="1" applyAlignment="1">
      <alignment horizontal="center" vertical="center" shrinkToFit="1"/>
    </xf>
    <xf numFmtId="0" fontId="2" fillId="33" borderId="10" xfId="0" applyFont="1" applyFill="1" applyBorder="1" applyAlignment="1">
      <alignment vertical="center" shrinkToFit="1"/>
    </xf>
    <xf numFmtId="38" fontId="2" fillId="33" borderId="12" xfId="49" applyFont="1" applyFill="1" applyBorder="1" applyAlignment="1">
      <alignment vertical="center"/>
    </xf>
    <xf numFmtId="38" fontId="2" fillId="33" borderId="14" xfId="49" applyFont="1" applyFill="1" applyBorder="1" applyAlignment="1">
      <alignment horizontal="center" vertical="center" shrinkToFit="1"/>
    </xf>
    <xf numFmtId="38" fontId="2" fillId="33" borderId="10" xfId="49" applyFont="1" applyFill="1" applyBorder="1" applyAlignment="1">
      <alignment horizontal="center" vertical="center" shrinkToFit="1"/>
    </xf>
    <xf numFmtId="38" fontId="2" fillId="33" borderId="0" xfId="49" applyFont="1" applyFill="1" applyBorder="1" applyAlignment="1">
      <alignment horizontal="center" vertical="center" shrinkToFit="1"/>
    </xf>
    <xf numFmtId="38" fontId="2" fillId="33" borderId="13" xfId="49" applyFont="1" applyFill="1" applyBorder="1" applyAlignment="1">
      <alignment horizontal="center" vertical="center" shrinkToFit="1"/>
    </xf>
    <xf numFmtId="38" fontId="2" fillId="33" borderId="12" xfId="49" applyFont="1" applyFill="1" applyBorder="1" applyAlignment="1">
      <alignment horizontal="center" vertical="center" shrinkToFit="1"/>
    </xf>
    <xf numFmtId="38" fontId="2" fillId="33" borderId="0" xfId="49" applyFont="1" applyFill="1" applyBorder="1" applyAlignment="1">
      <alignment horizontal="left" vertical="center" shrinkToFit="1"/>
    </xf>
    <xf numFmtId="38" fontId="2" fillId="33" borderId="0" xfId="49" applyFont="1" applyFill="1" applyBorder="1" applyAlignment="1">
      <alignment horizontal="center" vertical="center"/>
    </xf>
    <xf numFmtId="0" fontId="2" fillId="33" borderId="0" xfId="0" applyFont="1" applyFill="1" applyBorder="1" applyAlignment="1">
      <alignment horizontal="center" vertical="center"/>
    </xf>
    <xf numFmtId="38" fontId="13" fillId="33" borderId="12" xfId="49" applyFont="1" applyFill="1" applyBorder="1" applyAlignment="1">
      <alignment vertical="center" shrinkToFit="1"/>
    </xf>
    <xf numFmtId="0" fontId="7" fillId="33" borderId="10" xfId="0" applyFont="1" applyFill="1" applyBorder="1" applyAlignment="1">
      <alignment horizontal="center" vertical="center" shrinkToFit="1"/>
    </xf>
    <xf numFmtId="38" fontId="2" fillId="33" borderId="0" xfId="49" applyFont="1" applyFill="1" applyBorder="1" applyAlignment="1">
      <alignment vertical="center"/>
    </xf>
    <xf numFmtId="38" fontId="13" fillId="33" borderId="0" xfId="49" applyFont="1" applyFill="1" applyAlignment="1">
      <alignment horizontal="left" vertical="top" wrapText="1"/>
    </xf>
    <xf numFmtId="0" fontId="7" fillId="33" borderId="0" xfId="0" applyFont="1" applyFill="1" applyAlignment="1">
      <alignment vertical="top" wrapText="1"/>
    </xf>
    <xf numFmtId="38" fontId="2" fillId="33" borderId="13" xfId="49" applyFont="1" applyFill="1" applyBorder="1" applyAlignment="1">
      <alignment vertical="center" shrinkToFit="1"/>
    </xf>
    <xf numFmtId="38" fontId="2" fillId="33" borderId="17" xfId="49" applyFont="1" applyFill="1" applyBorder="1" applyAlignment="1">
      <alignment vertical="center" shrinkToFit="1"/>
    </xf>
    <xf numFmtId="38" fontId="2" fillId="33" borderId="10" xfId="49" applyFont="1" applyFill="1" applyBorder="1" applyAlignment="1">
      <alignment vertical="center" shrinkToFit="1"/>
    </xf>
    <xf numFmtId="0" fontId="2" fillId="33" borderId="15" xfId="0" applyFont="1" applyFill="1" applyBorder="1" applyAlignment="1">
      <alignment vertical="center"/>
    </xf>
    <xf numFmtId="0" fontId="2" fillId="33" borderId="18" xfId="0" applyFont="1" applyFill="1" applyBorder="1" applyAlignment="1">
      <alignment vertical="center"/>
    </xf>
    <xf numFmtId="38" fontId="7" fillId="33" borderId="0" xfId="49" applyFont="1" applyFill="1" applyBorder="1" applyAlignment="1">
      <alignment vertical="center" shrinkToFit="1"/>
    </xf>
    <xf numFmtId="0" fontId="2" fillId="0" borderId="0" xfId="0" applyFont="1" applyFill="1" applyAlignment="1">
      <alignment horizontal="left" vertical="top" wrapText="1" shrinkToFit="1"/>
    </xf>
    <xf numFmtId="0" fontId="2" fillId="0" borderId="0" xfId="0" applyFont="1" applyFill="1" applyBorder="1" applyAlignment="1">
      <alignment horizontal="left" vertical="top" wrapText="1" shrinkToFit="1"/>
    </xf>
    <xf numFmtId="49" fontId="2" fillId="0" borderId="0" xfId="0" applyNumberFormat="1" applyFont="1" applyFill="1" applyBorder="1" applyAlignment="1">
      <alignment horizontal="left" vertical="top" wrapText="1" shrinkToFit="1"/>
    </xf>
    <xf numFmtId="49" fontId="2" fillId="0" borderId="11" xfId="0" applyNumberFormat="1" applyFont="1" applyFill="1" applyBorder="1" applyAlignment="1">
      <alignment horizontal="left" vertical="top" wrapText="1" shrinkToFit="1"/>
    </xf>
    <xf numFmtId="0" fontId="2" fillId="0" borderId="11" xfId="0" applyFont="1" applyFill="1" applyBorder="1" applyAlignment="1">
      <alignment horizontal="left" vertical="top" wrapText="1" shrinkToFi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horizontal="center" vertical="center" shrinkToFit="1"/>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13" fillId="0" borderId="0" xfId="0" applyFont="1" applyFill="1" applyAlignment="1">
      <alignment horizontal="right" vertical="center"/>
    </xf>
    <xf numFmtId="0" fontId="2" fillId="0" borderId="0" xfId="0" applyFont="1" applyFill="1" applyAlignment="1">
      <alignment vertical="top" wrapText="1" shrinkToFit="1"/>
    </xf>
    <xf numFmtId="49" fontId="2" fillId="0" borderId="0" xfId="0" applyNumberFormat="1" applyFont="1" applyFill="1" applyAlignment="1">
      <alignment vertical="center"/>
    </xf>
    <xf numFmtId="0" fontId="7" fillId="0" borderId="0" xfId="0" applyFont="1" applyFill="1" applyBorder="1" applyAlignment="1">
      <alignment vertical="center" shrinkToFit="1"/>
    </xf>
    <xf numFmtId="0" fontId="7" fillId="0" borderId="15" xfId="0" applyFont="1" applyFill="1" applyBorder="1" applyAlignment="1">
      <alignment vertical="center" shrinkToFit="1"/>
    </xf>
    <xf numFmtId="0" fontId="7" fillId="0" borderId="15"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2" fillId="0" borderId="0" xfId="0" applyFont="1" applyFill="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top" wrapText="1" shrinkToFit="1"/>
    </xf>
    <xf numFmtId="49" fontId="70" fillId="0" borderId="0" xfId="0" applyNumberFormat="1" applyFont="1" applyFill="1" applyBorder="1" applyAlignment="1">
      <alignment vertical="center"/>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left" vertical="center" wrapText="1"/>
    </xf>
    <xf numFmtId="49" fontId="19" fillId="0" borderId="0" xfId="0" applyNumberFormat="1" applyFont="1" applyFill="1" applyAlignment="1">
      <alignment vertical="center"/>
    </xf>
    <xf numFmtId="0" fontId="19" fillId="0" borderId="0" xfId="0" applyFont="1" applyFill="1" applyAlignment="1">
      <alignment vertical="center"/>
    </xf>
    <xf numFmtId="0" fontId="19" fillId="0" borderId="0" xfId="0" applyFont="1" applyFill="1" applyAlignment="1">
      <alignment vertical="center"/>
    </xf>
    <xf numFmtId="0" fontId="19" fillId="0" borderId="0" xfId="0" applyFont="1" applyFill="1" applyAlignment="1">
      <alignment vertical="top" wrapText="1" shrinkToFit="1"/>
    </xf>
    <xf numFmtId="0" fontId="0" fillId="0" borderId="0" xfId="0" applyFont="1" applyFill="1" applyAlignment="1">
      <alignment vertical="top" wrapText="1" shrinkToFit="1"/>
    </xf>
    <xf numFmtId="0" fontId="20" fillId="0" borderId="0" xfId="0" applyFont="1" applyFill="1" applyAlignment="1">
      <alignment vertical="top" wrapText="1" shrinkToFit="1"/>
    </xf>
    <xf numFmtId="0" fontId="2" fillId="0" borderId="0" xfId="0" applyFont="1" applyFill="1" applyAlignment="1">
      <alignment horizontal="left" vertical="center" wrapTex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49" fontId="2" fillId="0" borderId="10" xfId="0" applyNumberFormat="1" applyFont="1" applyFill="1" applyBorder="1" applyAlignment="1">
      <alignment vertical="center"/>
    </xf>
    <xf numFmtId="49" fontId="2" fillId="0" borderId="0" xfId="0" applyNumberFormat="1" applyFont="1" applyFill="1" applyBorder="1" applyAlignment="1">
      <alignment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center" vertical="center"/>
    </xf>
    <xf numFmtId="49" fontId="2" fillId="0" borderId="10" xfId="0" applyNumberFormat="1" applyFont="1" applyFill="1" applyBorder="1" applyAlignment="1">
      <alignment vertical="center"/>
    </xf>
    <xf numFmtId="0" fontId="2" fillId="0" borderId="10" xfId="0" applyFont="1" applyFill="1" applyBorder="1" applyAlignment="1">
      <alignment vertical="center"/>
    </xf>
    <xf numFmtId="0" fontId="7" fillId="0" borderId="11" xfId="0" applyFont="1" applyFill="1" applyBorder="1" applyAlignment="1">
      <alignment vertical="center" shrinkToFit="1"/>
    </xf>
    <xf numFmtId="0" fontId="7" fillId="0" borderId="0" xfId="0" applyFont="1" applyFill="1" applyBorder="1" applyAlignment="1">
      <alignment vertical="top" wrapText="1" shrinkToFit="1"/>
    </xf>
    <xf numFmtId="0" fontId="2" fillId="0" borderId="11" xfId="0" applyFont="1" applyFill="1" applyBorder="1" applyAlignment="1">
      <alignment horizontal="left" vertical="top" wrapText="1"/>
    </xf>
    <xf numFmtId="0" fontId="2" fillId="0" borderId="0" xfId="0" applyFont="1" applyFill="1" applyBorder="1" applyAlignment="1">
      <alignment vertical="top" wrapText="1" shrinkToFit="1"/>
    </xf>
    <xf numFmtId="0" fontId="7" fillId="0" borderId="11" xfId="0" applyFont="1" applyFill="1" applyBorder="1" applyAlignment="1">
      <alignment vertical="top" wrapText="1" shrinkToFit="1"/>
    </xf>
    <xf numFmtId="0" fontId="0" fillId="0" borderId="0" xfId="0" applyFont="1" applyFill="1" applyBorder="1" applyAlignment="1">
      <alignment vertical="top" wrapText="1" shrinkToFit="1"/>
    </xf>
    <xf numFmtId="49" fontId="2" fillId="0" borderId="13" xfId="0" applyNumberFormat="1" applyFont="1" applyFill="1" applyBorder="1" applyAlignment="1">
      <alignment vertical="center"/>
    </xf>
    <xf numFmtId="49" fontId="2" fillId="0" borderId="12" xfId="0" applyNumberFormat="1" applyFont="1" applyFill="1" applyBorder="1" applyAlignment="1">
      <alignment vertical="center"/>
    </xf>
    <xf numFmtId="0" fontId="2" fillId="0" borderId="12" xfId="0" applyFont="1" applyFill="1" applyBorder="1" applyAlignment="1">
      <alignment vertical="center"/>
    </xf>
    <xf numFmtId="0" fontId="2" fillId="0" borderId="17" xfId="0" applyFont="1" applyFill="1" applyBorder="1" applyAlignment="1">
      <alignment vertical="center"/>
    </xf>
    <xf numFmtId="0" fontId="2" fillId="0" borderId="13" xfId="0" applyFont="1" applyFill="1" applyBorder="1" applyAlignment="1">
      <alignment vertical="center"/>
    </xf>
    <xf numFmtId="0" fontId="2" fillId="0" borderId="12" xfId="0" applyFont="1" applyFill="1" applyBorder="1" applyAlignment="1">
      <alignment horizontal="center" vertical="center"/>
    </xf>
    <xf numFmtId="0" fontId="0" fillId="0" borderId="12" xfId="0" applyFont="1" applyFill="1" applyBorder="1" applyAlignment="1">
      <alignment vertical="top" wrapText="1" shrinkToFit="1"/>
    </xf>
    <xf numFmtId="49" fontId="2" fillId="0" borderId="13" xfId="0" applyNumberFormat="1" applyFont="1" applyFill="1" applyBorder="1" applyAlignment="1">
      <alignment vertical="center"/>
    </xf>
    <xf numFmtId="0" fontId="2" fillId="0" borderId="0" xfId="0" applyFont="1" applyFill="1" applyBorder="1" applyAlignment="1">
      <alignment vertical="top" wrapText="1"/>
    </xf>
    <xf numFmtId="0" fontId="7" fillId="0" borderId="0" xfId="0" applyFont="1" applyFill="1" applyBorder="1" applyAlignment="1">
      <alignment horizontal="left" vertical="top" wrapText="1"/>
    </xf>
    <xf numFmtId="49" fontId="2" fillId="0" borderId="10" xfId="0" applyNumberFormat="1" applyFont="1" applyFill="1" applyBorder="1" applyAlignment="1">
      <alignment horizontal="center" vertical="center"/>
    </xf>
    <xf numFmtId="0" fontId="2" fillId="0" borderId="11" xfId="0" applyFont="1" applyFill="1" applyBorder="1" applyAlignment="1">
      <alignment vertical="top" wrapText="1" shrinkToFit="1"/>
    </xf>
    <xf numFmtId="0" fontId="2" fillId="0" borderId="10" xfId="0" applyFont="1" applyFill="1" applyBorder="1" applyAlignment="1">
      <alignment vertical="top"/>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center" shrinkToFit="1"/>
    </xf>
    <xf numFmtId="0" fontId="7" fillId="0" borderId="0" xfId="0" applyFont="1" applyFill="1" applyBorder="1" applyAlignment="1">
      <alignment vertical="top"/>
    </xf>
    <xf numFmtId="0" fontId="2" fillId="0" borderId="12" xfId="0" applyFont="1" applyFill="1" applyBorder="1" applyAlignment="1">
      <alignment vertical="center"/>
    </xf>
    <xf numFmtId="0" fontId="2" fillId="0" borderId="12" xfId="0" applyFont="1" applyFill="1" applyBorder="1" applyAlignment="1">
      <alignment vertical="top" wrapText="1" shrinkToFit="1"/>
    </xf>
    <xf numFmtId="0" fontId="2" fillId="0" borderId="17" xfId="0" applyFont="1" applyFill="1" applyBorder="1" applyAlignment="1">
      <alignment vertical="top" wrapText="1" shrinkToFit="1"/>
    </xf>
    <xf numFmtId="0" fontId="2" fillId="0" borderId="13" xfId="0" applyFont="1" applyFill="1" applyBorder="1" applyAlignment="1">
      <alignment vertical="center"/>
    </xf>
    <xf numFmtId="0" fontId="2" fillId="0" borderId="17" xfId="0" applyFont="1" applyFill="1" applyBorder="1" applyAlignment="1">
      <alignment vertical="center"/>
    </xf>
    <xf numFmtId="0" fontId="2" fillId="0" borderId="12" xfId="0" applyFont="1" applyFill="1" applyBorder="1" applyAlignment="1">
      <alignment vertical="top" wrapText="1"/>
    </xf>
    <xf numFmtId="0" fontId="2" fillId="0" borderId="12" xfId="0" applyFont="1" applyFill="1" applyBorder="1" applyAlignment="1">
      <alignment horizontal="left" vertical="top" wrapText="1"/>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2" fillId="0" borderId="0"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Border="1" applyAlignment="1">
      <alignment horizontal="left" vertical="center" wrapText="1"/>
    </xf>
    <xf numFmtId="0" fontId="0" fillId="0" borderId="0" xfId="0" applyFont="1" applyFill="1" applyAlignment="1">
      <alignment vertical="center"/>
    </xf>
    <xf numFmtId="0" fontId="7" fillId="0" borderId="10" xfId="0" applyFont="1" applyFill="1" applyBorder="1" applyAlignment="1">
      <alignment vertical="top" wrapText="1" shrinkToFit="1"/>
    </xf>
    <xf numFmtId="0" fontId="2" fillId="0" borderId="0" xfId="0" applyFont="1" applyFill="1" applyBorder="1" applyAlignment="1">
      <alignment vertical="top"/>
    </xf>
    <xf numFmtId="0" fontId="70" fillId="0" borderId="0" xfId="0" applyFont="1" applyFill="1" applyBorder="1" applyAlignment="1">
      <alignment horizontal="center" vertical="center"/>
    </xf>
    <xf numFmtId="0" fontId="70" fillId="0" borderId="0" xfId="0" applyFont="1" applyFill="1" applyBorder="1" applyAlignment="1">
      <alignment vertical="center"/>
    </xf>
    <xf numFmtId="0" fontId="70"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10" xfId="0" applyFont="1" applyFill="1" applyBorder="1" applyAlignment="1">
      <alignment vertical="center" wrapText="1"/>
    </xf>
    <xf numFmtId="49" fontId="2" fillId="0" borderId="12" xfId="0" applyNumberFormat="1" applyFont="1" applyFill="1" applyBorder="1" applyAlignment="1">
      <alignment vertical="center"/>
    </xf>
    <xf numFmtId="0" fontId="2" fillId="0" borderId="17" xfId="0" applyFont="1" applyFill="1" applyBorder="1" applyAlignment="1">
      <alignment vertical="top" wrapText="1"/>
    </xf>
    <xf numFmtId="0" fontId="2" fillId="0" borderId="18" xfId="0" applyFont="1" applyFill="1" applyBorder="1" applyAlignment="1">
      <alignment vertical="center"/>
    </xf>
    <xf numFmtId="0" fontId="2" fillId="0" borderId="18" xfId="0" applyFont="1" applyFill="1" applyBorder="1" applyAlignment="1">
      <alignment horizontal="center" vertical="center" wrapText="1"/>
    </xf>
    <xf numFmtId="49" fontId="2" fillId="0" borderId="14" xfId="0" applyNumberFormat="1" applyFont="1" applyFill="1" applyBorder="1" applyAlignment="1">
      <alignment vertical="center"/>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2" fillId="0" borderId="15" xfId="0" applyFont="1" applyFill="1" applyBorder="1" applyAlignment="1">
      <alignment horizontal="center" vertical="center"/>
    </xf>
    <xf numFmtId="0" fontId="2" fillId="0" borderId="0" xfId="0" applyFont="1" applyFill="1" applyBorder="1" applyAlignment="1">
      <alignment horizontal="right" vertical="center"/>
    </xf>
    <xf numFmtId="49" fontId="2" fillId="0" borderId="11" xfId="0" applyNumberFormat="1" applyFont="1" applyFill="1" applyBorder="1" applyAlignment="1">
      <alignment vertical="center"/>
    </xf>
    <xf numFmtId="0" fontId="7" fillId="0" borderId="10" xfId="0" applyFont="1" applyFill="1" applyBorder="1" applyAlignment="1">
      <alignment vertical="top" wrapText="1"/>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7" fillId="0" borderId="12" xfId="0" applyFont="1" applyFill="1" applyBorder="1" applyAlignment="1">
      <alignment vertical="top" wrapText="1" shrinkToFit="1"/>
    </xf>
    <xf numFmtId="0" fontId="7" fillId="0" borderId="13" xfId="0" applyFont="1" applyFill="1" applyBorder="1" applyAlignment="1">
      <alignment vertical="top" wrapText="1"/>
    </xf>
    <xf numFmtId="0" fontId="7" fillId="0" borderId="12" xfId="0" applyFont="1" applyFill="1" applyBorder="1" applyAlignment="1">
      <alignment horizontal="left" vertical="top"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7" fillId="0" borderId="14" xfId="0" applyFont="1" applyFill="1" applyBorder="1" applyAlignment="1">
      <alignmen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vertical="top" wrapText="1"/>
    </xf>
    <xf numFmtId="0" fontId="2" fillId="0" borderId="0" xfId="0" applyFont="1" applyFill="1" applyBorder="1" applyAlignment="1">
      <alignment vertical="top" shrinkToFit="1"/>
    </xf>
    <xf numFmtId="0" fontId="2" fillId="0" borderId="10" xfId="0" applyFont="1" applyFill="1" applyBorder="1" applyAlignment="1">
      <alignment vertical="top" shrinkToFit="1"/>
    </xf>
    <xf numFmtId="0" fontId="0" fillId="0" borderId="10" xfId="0" applyFont="1" applyFill="1" applyBorder="1" applyAlignment="1">
      <alignment vertical="center"/>
    </xf>
    <xf numFmtId="0" fontId="2" fillId="0" borderId="10" xfId="0" applyFont="1" applyFill="1" applyBorder="1" applyAlignment="1">
      <alignment vertical="center" shrinkToFit="1"/>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10" xfId="0" applyFont="1" applyFill="1" applyBorder="1" applyAlignment="1">
      <alignment horizontal="left" vertical="center" wrapText="1"/>
    </xf>
    <xf numFmtId="0" fontId="9" fillId="0" borderId="14"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7" fillId="0" borderId="0" xfId="0" applyFont="1" applyFill="1" applyBorder="1" applyAlignment="1">
      <alignment horizontal="center" vertical="center" shrinkToFit="1"/>
    </xf>
    <xf numFmtId="38" fontId="2" fillId="0" borderId="12" xfId="49" applyFont="1" applyFill="1" applyBorder="1" applyAlignment="1">
      <alignment vertical="center" shrinkToFit="1"/>
    </xf>
    <xf numFmtId="38" fontId="2" fillId="0" borderId="0" xfId="49" applyFont="1" applyFill="1" applyBorder="1" applyAlignment="1">
      <alignment vertical="center"/>
    </xf>
    <xf numFmtId="0" fontId="2" fillId="0" borderId="0" xfId="0" applyFont="1" applyFill="1" applyBorder="1" applyAlignment="1">
      <alignment horizontal="center" vertical="center" shrinkToFit="1"/>
    </xf>
    <xf numFmtId="38" fontId="2" fillId="0" borderId="0" xfId="49" applyFont="1" applyFill="1" applyBorder="1" applyAlignment="1">
      <alignment horizontal="right" vertical="center" shrinkToFit="1"/>
    </xf>
    <xf numFmtId="0" fontId="9" fillId="0" borderId="0" xfId="0" applyNumberFormat="1" applyFont="1" applyFill="1" applyBorder="1" applyAlignment="1">
      <alignment vertical="center" wrapText="1" shrinkToFit="1"/>
    </xf>
    <xf numFmtId="0" fontId="9" fillId="0" borderId="0" xfId="0" applyFont="1" applyFill="1" applyBorder="1" applyAlignment="1">
      <alignment vertical="center" wrapText="1" shrinkToFit="1"/>
    </xf>
    <xf numFmtId="38" fontId="2" fillId="0" borderId="0" xfId="49" applyFont="1" applyFill="1" applyBorder="1" applyAlignment="1">
      <alignment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2" xfId="0" applyFont="1" applyFill="1" applyBorder="1" applyAlignment="1">
      <alignment horizontal="left" vertical="center" wrapText="1"/>
    </xf>
    <xf numFmtId="0" fontId="9" fillId="0" borderId="12" xfId="0" applyFont="1" applyFill="1" applyBorder="1" applyAlignment="1">
      <alignment vertical="center" wrapText="1" shrinkToFit="1"/>
    </xf>
    <xf numFmtId="0" fontId="2" fillId="0" borderId="17" xfId="0" applyFont="1" applyFill="1" applyBorder="1" applyAlignment="1">
      <alignment horizontal="left" vertical="center" wrapText="1"/>
    </xf>
    <xf numFmtId="0" fontId="0" fillId="0" borderId="12" xfId="0" applyFont="1" applyFill="1" applyBorder="1" applyAlignment="1">
      <alignment vertical="top" wrapText="1"/>
    </xf>
    <xf numFmtId="0" fontId="2" fillId="0" borderId="13" xfId="0" applyFont="1" applyFill="1" applyBorder="1" applyAlignment="1">
      <alignment vertical="center" shrinkToFit="1"/>
    </xf>
    <xf numFmtId="0" fontId="0" fillId="0" borderId="15" xfId="0" applyFont="1" applyFill="1" applyBorder="1" applyAlignment="1">
      <alignment vertical="top" wrapText="1"/>
    </xf>
    <xf numFmtId="0" fontId="2" fillId="0" borderId="14" xfId="0" applyFont="1" applyFill="1" applyBorder="1" applyAlignment="1">
      <alignment vertical="center" shrinkToFit="1"/>
    </xf>
    <xf numFmtId="0" fontId="7" fillId="0" borderId="0" xfId="0" applyFont="1" applyFill="1" applyBorder="1" applyAlignment="1">
      <alignment horizontal="left" vertical="top" wrapText="1" shrinkToFit="1"/>
    </xf>
    <xf numFmtId="0" fontId="2" fillId="0" borderId="0" xfId="0" applyFont="1" applyFill="1" applyBorder="1" applyAlignment="1">
      <alignment horizontal="left" vertical="top" shrinkToFit="1"/>
    </xf>
    <xf numFmtId="0" fontId="7" fillId="0" borderId="11" xfId="0" applyFont="1" applyFill="1" applyBorder="1" applyAlignment="1">
      <alignment vertical="top" wrapText="1"/>
    </xf>
    <xf numFmtId="0" fontId="7" fillId="0" borderId="0"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20"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1" xfId="0" applyFont="1" applyFill="1" applyBorder="1" applyAlignment="1">
      <alignment vertical="top"/>
    </xf>
    <xf numFmtId="0" fontId="9" fillId="0" borderId="0" xfId="0" applyFont="1" applyFill="1" applyBorder="1" applyAlignment="1">
      <alignment vertical="top" wrapText="1" shrinkToFit="1"/>
    </xf>
    <xf numFmtId="0" fontId="2" fillId="0" borderId="20" xfId="0" applyFont="1" applyFill="1" applyBorder="1" applyAlignment="1">
      <alignment vertical="center"/>
    </xf>
    <xf numFmtId="0" fontId="2" fillId="0" borderId="19" xfId="0" applyFont="1" applyFill="1" applyBorder="1" applyAlignment="1">
      <alignment vertical="center"/>
    </xf>
    <xf numFmtId="0" fontId="2" fillId="0" borderId="14" xfId="0" applyFont="1" applyFill="1" applyBorder="1" applyAlignment="1">
      <alignment horizontal="left" vertical="top"/>
    </xf>
    <xf numFmtId="0" fontId="2" fillId="0" borderId="10" xfId="0" applyFont="1" applyFill="1" applyBorder="1" applyAlignment="1">
      <alignment horizontal="left" vertical="center"/>
    </xf>
    <xf numFmtId="0" fontId="2" fillId="0" borderId="13" xfId="0" applyFont="1" applyFill="1" applyBorder="1" applyAlignment="1">
      <alignment horizontal="left" vertical="center"/>
    </xf>
    <xf numFmtId="0" fontId="9" fillId="0" borderId="12" xfId="0" applyFont="1" applyFill="1" applyBorder="1" applyAlignment="1">
      <alignment vertical="top" wrapText="1" shrinkToFit="1"/>
    </xf>
    <xf numFmtId="0" fontId="9" fillId="0" borderId="15" xfId="0" applyFont="1" applyFill="1" applyBorder="1" applyAlignment="1">
      <alignment vertical="top" wrapText="1" shrinkToFit="1"/>
    </xf>
    <xf numFmtId="0" fontId="2" fillId="0" borderId="20" xfId="0" applyFont="1" applyFill="1" applyBorder="1" applyAlignment="1">
      <alignment horizontal="centerContinuous" vertical="center"/>
    </xf>
    <xf numFmtId="0" fontId="2" fillId="0" borderId="18" xfId="0" applyFont="1" applyFill="1" applyBorder="1" applyAlignment="1">
      <alignment horizontal="centerContinuous" vertical="center"/>
    </xf>
    <xf numFmtId="0" fontId="2" fillId="0" borderId="19" xfId="0" applyFont="1" applyFill="1" applyBorder="1" applyAlignment="1">
      <alignment horizontal="centerContinuous" vertical="center"/>
    </xf>
    <xf numFmtId="0" fontId="2" fillId="0" borderId="0" xfId="0" applyFont="1" applyFill="1" applyBorder="1" applyAlignment="1">
      <alignment horizontal="centerContinuous" vertical="center"/>
    </xf>
    <xf numFmtId="0" fontId="2" fillId="0" borderId="12" xfId="0" applyFont="1" applyFill="1" applyBorder="1" applyAlignment="1">
      <alignment vertical="center" wrapText="1"/>
    </xf>
    <xf numFmtId="0" fontId="0" fillId="0" borderId="0" xfId="0" applyFill="1" applyAlignment="1">
      <alignment vertical="center"/>
    </xf>
    <xf numFmtId="0" fontId="2" fillId="0" borderId="13" xfId="0" applyFont="1" applyFill="1" applyBorder="1" applyAlignment="1">
      <alignment vertical="top"/>
    </xf>
    <xf numFmtId="0" fontId="2" fillId="0" borderId="12" xfId="0" applyFont="1" applyFill="1" applyBorder="1" applyAlignment="1">
      <alignment vertical="top"/>
    </xf>
    <xf numFmtId="0" fontId="2" fillId="0" borderId="17" xfId="0" applyFont="1" applyFill="1" applyBorder="1" applyAlignment="1">
      <alignment vertical="top"/>
    </xf>
    <xf numFmtId="0" fontId="2" fillId="0" borderId="12" xfId="0" applyFont="1" applyFill="1" applyBorder="1" applyAlignment="1">
      <alignment horizontal="centerContinuous" vertical="center"/>
    </xf>
    <xf numFmtId="38" fontId="2" fillId="0" borderId="0" xfId="49" applyFont="1" applyFill="1" applyBorder="1" applyAlignment="1">
      <alignment horizontal="center" vertical="center"/>
    </xf>
    <xf numFmtId="0" fontId="2" fillId="0" borderId="14" xfId="0" applyFont="1" applyFill="1" applyBorder="1" applyAlignment="1">
      <alignment vertical="top"/>
    </xf>
    <xf numFmtId="0" fontId="2" fillId="0" borderId="15" xfId="0" applyFont="1" applyFill="1" applyBorder="1" applyAlignment="1">
      <alignment vertical="top"/>
    </xf>
    <xf numFmtId="0" fontId="2" fillId="0" borderId="16" xfId="0" applyFont="1" applyFill="1" applyBorder="1" applyAlignment="1">
      <alignment vertical="top"/>
    </xf>
    <xf numFmtId="38" fontId="2" fillId="0" borderId="15" xfId="49" applyFont="1" applyFill="1" applyBorder="1" applyAlignment="1">
      <alignment vertical="center"/>
    </xf>
    <xf numFmtId="0" fontId="0" fillId="0" borderId="12" xfId="0" applyFont="1" applyFill="1" applyBorder="1" applyAlignment="1">
      <alignment vertical="center"/>
    </xf>
    <xf numFmtId="0" fontId="7" fillId="0" borderId="12" xfId="0" applyFont="1" applyFill="1" applyBorder="1" applyAlignment="1">
      <alignment vertical="top" wrapText="1"/>
    </xf>
    <xf numFmtId="0" fontId="7" fillId="0" borderId="17" xfId="0" applyFont="1" applyFill="1" applyBorder="1" applyAlignment="1">
      <alignment vertical="top" wrapText="1"/>
    </xf>
    <xf numFmtId="0" fontId="2" fillId="0" borderId="13" xfId="0" applyFont="1" applyFill="1" applyBorder="1" applyAlignment="1">
      <alignment vertical="center" wrapText="1"/>
    </xf>
    <xf numFmtId="0" fontId="2" fillId="0" borderId="12" xfId="0" applyFont="1" applyFill="1" applyBorder="1" applyAlignment="1">
      <alignment horizontal="left" vertical="top" wrapText="1" shrinkToFit="1"/>
    </xf>
    <xf numFmtId="49" fontId="2" fillId="0" borderId="14" xfId="0" applyNumberFormat="1" applyFont="1" applyFill="1" applyBorder="1" applyAlignment="1">
      <alignment vertical="center"/>
    </xf>
    <xf numFmtId="49" fontId="2" fillId="0" borderId="15" xfId="0" applyNumberFormat="1"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horizontal="left" vertical="top" wrapText="1" shrinkToFit="1"/>
    </xf>
    <xf numFmtId="0" fontId="7" fillId="0" borderId="11" xfId="0" applyFont="1" applyFill="1" applyBorder="1" applyAlignment="1">
      <alignment vertical="center"/>
    </xf>
    <xf numFmtId="49" fontId="2" fillId="0" borderId="10" xfId="0" applyNumberFormat="1"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9" xfId="0" applyFont="1" applyFill="1" applyBorder="1" applyAlignment="1">
      <alignment horizontal="center" vertical="center" shrinkToFit="1"/>
    </xf>
    <xf numFmtId="0" fontId="2" fillId="0" borderId="18" xfId="0" applyFont="1" applyFill="1" applyBorder="1" applyAlignment="1">
      <alignment vertical="center" shrinkToFit="1"/>
    </xf>
    <xf numFmtId="0" fontId="2" fillId="0" borderId="19" xfId="0" applyFont="1" applyFill="1" applyBorder="1" applyAlignment="1">
      <alignment vertical="center" shrinkToFit="1"/>
    </xf>
    <xf numFmtId="49" fontId="9" fillId="0" borderId="18" xfId="0" applyNumberFormat="1" applyFont="1" applyFill="1" applyBorder="1" applyAlignment="1">
      <alignment horizontal="left" vertical="center" shrinkToFit="1"/>
    </xf>
    <xf numFmtId="49" fontId="9" fillId="0" borderId="19" xfId="0" applyNumberFormat="1" applyFont="1" applyFill="1" applyBorder="1" applyAlignment="1">
      <alignment horizontal="left" vertical="center" shrinkToFit="1"/>
    </xf>
    <xf numFmtId="0" fontId="7" fillId="0" borderId="0" xfId="0" applyFont="1" applyFill="1" applyBorder="1" applyAlignment="1">
      <alignment vertical="center"/>
    </xf>
    <xf numFmtId="178" fontId="2" fillId="0" borderId="20" xfId="49" applyNumberFormat="1" applyFont="1" applyFill="1" applyBorder="1" applyAlignment="1">
      <alignment vertical="center" shrinkToFit="1"/>
    </xf>
    <xf numFmtId="178" fontId="2" fillId="0" borderId="17" xfId="49" applyNumberFormat="1" applyFont="1" applyFill="1" applyBorder="1" applyAlignment="1">
      <alignment vertical="center" shrinkToFit="1"/>
    </xf>
    <xf numFmtId="0" fontId="7" fillId="0" borderId="11" xfId="0" applyFont="1" applyFill="1" applyBorder="1" applyAlignment="1">
      <alignment vertical="top"/>
    </xf>
    <xf numFmtId="0" fontId="9" fillId="0" borderId="10" xfId="0" applyFont="1" applyFill="1" applyBorder="1" applyAlignment="1">
      <alignment horizontal="center" vertical="center"/>
    </xf>
    <xf numFmtId="0" fontId="2" fillId="0" borderId="17" xfId="0" applyFont="1" applyFill="1" applyBorder="1" applyAlignment="1">
      <alignment horizontal="left" vertical="top" wrapText="1"/>
    </xf>
    <xf numFmtId="178" fontId="2" fillId="0" borderId="10" xfId="0" applyNumberFormat="1" applyFont="1" applyFill="1" applyBorder="1" applyAlignment="1">
      <alignment horizontal="right" vertical="center" shrinkToFit="1"/>
    </xf>
    <xf numFmtId="178" fontId="2" fillId="0" borderId="19" xfId="49" applyNumberFormat="1" applyFont="1" applyFill="1" applyBorder="1" applyAlignment="1">
      <alignment vertical="center" shrinkToFit="1"/>
    </xf>
    <xf numFmtId="176" fontId="2" fillId="0" borderId="0" xfId="49" applyNumberFormat="1" applyFont="1" applyFill="1" applyBorder="1" applyAlignment="1">
      <alignment vertical="center"/>
    </xf>
    <xf numFmtId="178" fontId="2" fillId="0" borderId="13" xfId="0" applyNumberFormat="1" applyFont="1" applyFill="1" applyBorder="1" applyAlignment="1">
      <alignment horizontal="right" vertical="center" shrinkToFit="1"/>
    </xf>
    <xf numFmtId="178" fontId="2" fillId="0" borderId="12" xfId="0" applyNumberFormat="1" applyFont="1" applyFill="1" applyBorder="1" applyAlignment="1">
      <alignment horizontal="right" vertical="center" shrinkToFit="1"/>
    </xf>
    <xf numFmtId="178" fontId="2" fillId="0" borderId="15" xfId="0" applyNumberFormat="1" applyFont="1" applyFill="1" applyBorder="1" applyAlignment="1">
      <alignment horizontal="right" vertical="center" shrinkToFit="1"/>
    </xf>
    <xf numFmtId="0" fontId="7" fillId="0" borderId="0" xfId="0" applyFont="1" applyFill="1" applyBorder="1" applyAlignment="1">
      <alignment vertical="center"/>
    </xf>
    <xf numFmtId="0" fontId="7" fillId="0" borderId="18" xfId="0" applyFont="1" applyFill="1" applyBorder="1" applyAlignment="1">
      <alignment horizontal="centerContinuous" vertical="center"/>
    </xf>
    <xf numFmtId="0" fontId="7" fillId="0" borderId="18" xfId="0" applyFont="1" applyFill="1" applyBorder="1" applyAlignment="1">
      <alignment horizontal="centerContinuous" vertical="center" shrinkToFit="1"/>
    </xf>
    <xf numFmtId="179" fontId="2" fillId="0" borderId="14" xfId="0" applyNumberFormat="1" applyFont="1" applyFill="1" applyBorder="1" applyAlignment="1">
      <alignment horizontal="center" vertical="center" shrinkToFit="1"/>
    </xf>
    <xf numFmtId="179" fontId="2" fillId="0" borderId="15" xfId="0" applyNumberFormat="1" applyFont="1" applyFill="1" applyBorder="1" applyAlignment="1">
      <alignment vertical="center"/>
    </xf>
    <xf numFmtId="0" fontId="2" fillId="0" borderId="15" xfId="0" applyFont="1" applyFill="1" applyBorder="1" applyAlignment="1">
      <alignment vertical="center" shrinkToFit="1"/>
    </xf>
    <xf numFmtId="0" fontId="2" fillId="0" borderId="12" xfId="0" applyFont="1" applyFill="1" applyBorder="1" applyAlignment="1">
      <alignment vertical="center" shrinkToFit="1"/>
    </xf>
    <xf numFmtId="0" fontId="7" fillId="0" borderId="12" xfId="0" applyFont="1" applyFill="1" applyBorder="1" applyAlignment="1">
      <alignment horizontal="centerContinuous" vertical="center" shrinkToFit="1"/>
    </xf>
    <xf numFmtId="0" fontId="0" fillId="0" borderId="17" xfId="0" applyFont="1" applyFill="1" applyBorder="1" applyAlignment="1">
      <alignment vertical="center"/>
    </xf>
    <xf numFmtId="0" fontId="2" fillId="0" borderId="15" xfId="0" applyFont="1" applyFill="1" applyBorder="1" applyAlignment="1">
      <alignment vertical="top" wrapText="1" shrinkToFit="1"/>
    </xf>
    <xf numFmtId="0" fontId="70" fillId="0" borderId="0" xfId="0" applyFont="1" applyFill="1" applyBorder="1" applyAlignment="1">
      <alignment vertical="top" shrinkToFit="1"/>
    </xf>
    <xf numFmtId="0" fontId="2" fillId="0" borderId="14" xfId="0" applyFont="1" applyFill="1" applyBorder="1" applyAlignment="1">
      <alignment vertical="top" wrapText="1"/>
    </xf>
    <xf numFmtId="178" fontId="2" fillId="0" borderId="16" xfId="49" applyNumberFormat="1" applyFont="1" applyFill="1" applyBorder="1" applyAlignment="1">
      <alignment vertical="center" shrinkToFit="1"/>
    </xf>
    <xf numFmtId="0" fontId="7" fillId="0" borderId="16" xfId="0" applyNumberFormat="1" applyFont="1" applyFill="1" applyBorder="1" applyAlignment="1">
      <alignment vertical="center" shrinkToFit="1"/>
    </xf>
    <xf numFmtId="0" fontId="7" fillId="0" borderId="17" xfId="0" applyNumberFormat="1" applyFont="1" applyFill="1" applyBorder="1" applyAlignment="1">
      <alignment vertical="center" shrinkToFit="1"/>
    </xf>
    <xf numFmtId="0" fontId="2" fillId="0" borderId="13" xfId="0" applyFont="1" applyFill="1" applyBorder="1" applyAlignment="1">
      <alignment vertical="top" wrapText="1"/>
    </xf>
    <xf numFmtId="0" fontId="7" fillId="0" borderId="0" xfId="0" applyFont="1" applyFill="1" applyBorder="1" applyAlignment="1">
      <alignment vertical="top" shrinkToFit="1"/>
    </xf>
    <xf numFmtId="0" fontId="2" fillId="0" borderId="10" xfId="0" applyFont="1" applyFill="1" applyBorder="1" applyAlignment="1">
      <alignment horizontal="left" vertical="top"/>
    </xf>
    <xf numFmtId="0" fontId="2" fillId="0" borderId="13" xfId="0" applyFont="1" applyFill="1" applyBorder="1" applyAlignment="1">
      <alignment horizontal="left" vertical="top"/>
    </xf>
    <xf numFmtId="0" fontId="2" fillId="0" borderId="16" xfId="0" applyFont="1" applyFill="1" applyBorder="1" applyAlignment="1">
      <alignment vertical="center" shrinkToFit="1"/>
    </xf>
    <xf numFmtId="49" fontId="9" fillId="0" borderId="14" xfId="0" applyNumberFormat="1" applyFont="1" applyFill="1" applyBorder="1" applyAlignment="1">
      <alignment vertical="center" wrapText="1" shrinkToFit="1"/>
    </xf>
    <xf numFmtId="49" fontId="9" fillId="0" borderId="0" xfId="0" applyNumberFormat="1" applyFont="1" applyFill="1" applyBorder="1" applyAlignment="1">
      <alignment vertical="center" wrapText="1" shrinkToFit="1"/>
    </xf>
    <xf numFmtId="49" fontId="9" fillId="0" borderId="13" xfId="0" applyNumberFormat="1" applyFont="1" applyFill="1" applyBorder="1" applyAlignment="1">
      <alignment vertical="center" wrapText="1" shrinkToFit="1"/>
    </xf>
    <xf numFmtId="0" fontId="2" fillId="0" borderId="17" xfId="0" applyFont="1" applyFill="1" applyBorder="1" applyAlignment="1">
      <alignment vertical="center" shrinkToFit="1"/>
    </xf>
    <xf numFmtId="0" fontId="2" fillId="0" borderId="0" xfId="0" applyFont="1" applyFill="1" applyBorder="1" applyAlignment="1">
      <alignment vertical="center" wrapText="1" shrinkToFit="1"/>
    </xf>
    <xf numFmtId="0" fontId="2" fillId="0" borderId="0" xfId="0" applyFont="1" applyFill="1" applyBorder="1" applyAlignment="1">
      <alignment horizontal="centerContinuous" vertical="center" shrinkToFit="1"/>
    </xf>
    <xf numFmtId="0" fontId="2" fillId="0" borderId="12" xfId="0" applyFont="1" applyFill="1" applyBorder="1" applyAlignment="1">
      <alignment horizontal="left" vertical="top"/>
    </xf>
    <xf numFmtId="0" fontId="2" fillId="0" borderId="17" xfId="0" applyFont="1" applyFill="1" applyBorder="1" applyAlignment="1">
      <alignment horizontal="left" vertical="top"/>
    </xf>
    <xf numFmtId="0" fontId="0" fillId="0" borderId="13" xfId="0" applyFont="1" applyFill="1" applyBorder="1" applyAlignment="1">
      <alignment vertical="center"/>
    </xf>
    <xf numFmtId="0" fontId="7" fillId="0" borderId="12" xfId="0" applyFont="1" applyFill="1" applyBorder="1" applyAlignment="1">
      <alignment vertical="top" shrinkToFit="1"/>
    </xf>
    <xf numFmtId="0" fontId="0" fillId="0" borderId="13" xfId="0" applyFont="1" applyFill="1" applyBorder="1" applyAlignment="1">
      <alignment vertical="center"/>
    </xf>
    <xf numFmtId="0" fontId="70" fillId="0" borderId="0" xfId="0" applyFont="1" applyFill="1" applyBorder="1" applyAlignment="1">
      <alignment vertical="center"/>
    </xf>
    <xf numFmtId="0" fontId="9" fillId="0" borderId="11" xfId="0" applyFont="1" applyFill="1" applyBorder="1" applyAlignment="1">
      <alignment horizontal="center" vertical="center"/>
    </xf>
    <xf numFmtId="0" fontId="2" fillId="0" borderId="21" xfId="0" applyFont="1" applyFill="1" applyBorder="1" applyAlignment="1">
      <alignment vertical="center"/>
    </xf>
    <xf numFmtId="0" fontId="2" fillId="0" borderId="21" xfId="0" applyFont="1" applyFill="1" applyBorder="1" applyAlignment="1">
      <alignment vertical="center"/>
    </xf>
    <xf numFmtId="0" fontId="9" fillId="0" borderId="11" xfId="0" applyFont="1" applyFill="1" applyBorder="1" applyAlignment="1">
      <alignment horizontal="center" vertical="center" textRotation="255"/>
    </xf>
    <xf numFmtId="0" fontId="9" fillId="0" borderId="22" xfId="0" applyFont="1" applyFill="1" applyBorder="1" applyAlignment="1">
      <alignment horizontal="center" vertical="center"/>
    </xf>
    <xf numFmtId="0" fontId="9" fillId="0" borderId="21" xfId="0" applyFont="1" applyFill="1" applyBorder="1" applyAlignment="1">
      <alignment horizontal="center" vertical="center"/>
    </xf>
    <xf numFmtId="0" fontId="21" fillId="0" borderId="0" xfId="0" applyFont="1" applyFill="1" applyBorder="1" applyAlignment="1">
      <alignment vertical="center"/>
    </xf>
    <xf numFmtId="0" fontId="9" fillId="0" borderId="23" xfId="0" applyFont="1" applyFill="1" applyBorder="1" applyAlignment="1">
      <alignment horizontal="center" vertical="center"/>
    </xf>
    <xf numFmtId="0" fontId="21" fillId="0" borderId="12" xfId="0" applyFont="1" applyFill="1" applyBorder="1" applyAlignment="1">
      <alignment vertical="center"/>
    </xf>
    <xf numFmtId="0" fontId="9" fillId="0" borderId="0"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0" fontId="9" fillId="0" borderId="0" xfId="0" applyFont="1" applyFill="1" applyBorder="1" applyAlignment="1">
      <alignment vertical="center"/>
    </xf>
    <xf numFmtId="0" fontId="70" fillId="0" borderId="0" xfId="0" applyFont="1" applyFill="1" applyBorder="1" applyAlignment="1">
      <alignment vertical="top"/>
    </xf>
    <xf numFmtId="0" fontId="70" fillId="0" borderId="0" xfId="0" applyFont="1" applyFill="1" applyAlignment="1">
      <alignment vertical="top"/>
    </xf>
    <xf numFmtId="0" fontId="2" fillId="0" borderId="0" xfId="0" applyFont="1" applyFill="1" applyAlignment="1">
      <alignment vertical="top"/>
    </xf>
    <xf numFmtId="49" fontId="2" fillId="0" borderId="15" xfId="0" applyNumberFormat="1" applyFont="1" applyFill="1" applyBorder="1" applyAlignment="1">
      <alignment vertical="center"/>
    </xf>
    <xf numFmtId="0" fontId="71" fillId="0" borderId="14" xfId="0" applyFont="1" applyFill="1" applyBorder="1" applyAlignment="1">
      <alignment vertical="center"/>
    </xf>
    <xf numFmtId="0" fontId="71" fillId="0" borderId="15" xfId="0" applyFont="1" applyFill="1" applyBorder="1" applyAlignment="1">
      <alignment vertical="center"/>
    </xf>
    <xf numFmtId="0" fontId="71" fillId="0" borderId="15" xfId="0" applyFont="1" applyFill="1" applyBorder="1" applyAlignment="1">
      <alignment vertical="center"/>
    </xf>
    <xf numFmtId="0" fontId="71" fillId="0" borderId="10" xfId="0" applyFont="1" applyFill="1" applyBorder="1" applyAlignment="1">
      <alignment vertical="center"/>
    </xf>
    <xf numFmtId="0" fontId="71" fillId="0" borderId="0" xfId="0" applyFont="1" applyFill="1" applyBorder="1" applyAlignment="1">
      <alignment vertical="top"/>
    </xf>
    <xf numFmtId="0" fontId="71" fillId="0" borderId="10" xfId="0" applyFont="1" applyFill="1" applyBorder="1" applyAlignment="1">
      <alignment vertical="top"/>
    </xf>
    <xf numFmtId="176" fontId="72" fillId="0" borderId="0" xfId="0" applyNumberFormat="1" applyFont="1" applyFill="1" applyBorder="1" applyAlignment="1">
      <alignment vertical="center" shrinkToFit="1"/>
    </xf>
    <xf numFmtId="0" fontId="0" fillId="0" borderId="0" xfId="0" applyFill="1" applyBorder="1" applyAlignment="1">
      <alignment vertical="center"/>
    </xf>
    <xf numFmtId="0" fontId="70" fillId="0" borderId="13" xfId="0" applyFont="1" applyFill="1" applyBorder="1" applyAlignment="1">
      <alignment vertical="top"/>
    </xf>
    <xf numFmtId="0" fontId="70" fillId="0" borderId="12" xfId="0" applyFont="1" applyFill="1" applyBorder="1" applyAlignment="1">
      <alignment vertical="top"/>
    </xf>
    <xf numFmtId="49" fontId="2" fillId="0" borderId="17" xfId="0" applyNumberFormat="1" applyFont="1" applyFill="1" applyBorder="1" applyAlignment="1">
      <alignment vertical="center"/>
    </xf>
    <xf numFmtId="0" fontId="9" fillId="0" borderId="0" xfId="0" applyFont="1" applyFill="1" applyBorder="1" applyAlignment="1">
      <alignment horizontal="right" vertical="center"/>
    </xf>
    <xf numFmtId="0" fontId="15" fillId="0" borderId="11" xfId="0" applyFont="1" applyFill="1" applyBorder="1" applyAlignment="1">
      <alignment vertical="center"/>
    </xf>
    <xf numFmtId="49" fontId="2" fillId="0" borderId="12" xfId="0" applyNumberFormat="1" applyFont="1" applyFill="1" applyBorder="1" applyAlignment="1">
      <alignment horizontal="right" vertical="center"/>
    </xf>
    <xf numFmtId="38" fontId="2" fillId="33" borderId="0" xfId="49" applyFont="1" applyFill="1" applyBorder="1" applyAlignment="1">
      <alignment vertical="center" shrinkToFit="1"/>
    </xf>
    <xf numFmtId="38" fontId="2" fillId="33" borderId="0" xfId="49" applyFont="1" applyFill="1" applyBorder="1" applyAlignment="1">
      <alignment vertical="center"/>
    </xf>
    <xf numFmtId="38" fontId="11" fillId="33" borderId="0" xfId="49" applyFont="1" applyFill="1" applyBorder="1" applyAlignment="1">
      <alignment horizontal="center" vertical="center" shrinkToFit="1"/>
    </xf>
    <xf numFmtId="38" fontId="11" fillId="33" borderId="0" xfId="49" applyFont="1" applyFill="1" applyBorder="1" applyAlignment="1">
      <alignment vertical="center" shrinkToFit="1"/>
    </xf>
    <xf numFmtId="49" fontId="2" fillId="33" borderId="0" xfId="0" applyNumberFormat="1" applyFont="1" applyFill="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2" fillId="33" borderId="0" xfId="0" applyFont="1" applyFill="1" applyAlignment="1">
      <alignment vertical="top" wrapText="1" shrinkToFit="1"/>
    </xf>
    <xf numFmtId="0" fontId="2" fillId="0" borderId="12" xfId="0" applyFont="1" applyFill="1" applyBorder="1" applyAlignment="1">
      <alignment vertical="top" shrinkToFit="1"/>
    </xf>
    <xf numFmtId="0" fontId="0" fillId="0" borderId="15" xfId="0" applyFont="1" applyFill="1" applyBorder="1" applyAlignment="1">
      <alignment vertical="center"/>
    </xf>
    <xf numFmtId="0" fontId="2" fillId="0" borderId="11" xfId="0" applyFont="1" applyFill="1" applyBorder="1" applyAlignment="1">
      <alignment horizontal="left" vertical="top"/>
    </xf>
    <xf numFmtId="38" fontId="23" fillId="0" borderId="0" xfId="49" applyFont="1" applyBorder="1" applyAlignment="1">
      <alignment vertical="center" shrinkToFit="1"/>
    </xf>
    <xf numFmtId="0" fontId="0" fillId="0" borderId="0" xfId="0" applyAlignment="1">
      <alignment vertical="top" wrapText="1"/>
    </xf>
    <xf numFmtId="0" fontId="0" fillId="0" borderId="11" xfId="0" applyBorder="1" applyAlignment="1">
      <alignment vertical="top" wrapText="1"/>
    </xf>
    <xf numFmtId="0" fontId="2" fillId="34" borderId="0" xfId="0" applyFont="1" applyFill="1" applyBorder="1" applyAlignment="1">
      <alignment vertical="center"/>
    </xf>
    <xf numFmtId="0" fontId="2" fillId="35" borderId="0" xfId="0" applyFont="1" applyFill="1" applyBorder="1" applyAlignment="1">
      <alignment vertical="center"/>
    </xf>
    <xf numFmtId="0" fontId="2" fillId="35" borderId="12" xfId="0" applyFont="1" applyFill="1" applyBorder="1" applyAlignment="1">
      <alignment vertical="center"/>
    </xf>
    <xf numFmtId="0" fontId="7" fillId="0" borderId="12" xfId="0" applyFont="1" applyFill="1" applyBorder="1" applyAlignment="1">
      <alignment vertical="center" shrinkToFit="1"/>
    </xf>
    <xf numFmtId="0" fontId="2" fillId="0" borderId="11" xfId="0" applyFont="1" applyFill="1" applyBorder="1" applyAlignment="1">
      <alignment horizontal="left" vertical="center"/>
    </xf>
    <xf numFmtId="49" fontId="2" fillId="0" borderId="0" xfId="0" applyNumberFormat="1" applyFont="1" applyFill="1" applyBorder="1" applyAlignment="1">
      <alignment vertical="top"/>
    </xf>
    <xf numFmtId="49" fontId="2" fillId="0" borderId="11" xfId="0" applyNumberFormat="1" applyFont="1" applyFill="1" applyBorder="1" applyAlignment="1">
      <alignment vertical="top"/>
    </xf>
    <xf numFmtId="0" fontId="0" fillId="0" borderId="0" xfId="0" applyFill="1" applyBorder="1" applyAlignment="1">
      <alignment horizontal="left" vertical="top" wrapText="1"/>
    </xf>
    <xf numFmtId="0" fontId="0" fillId="0" borderId="0" xfId="0" applyFill="1" applyAlignment="1">
      <alignment vertical="top"/>
    </xf>
    <xf numFmtId="0" fontId="0" fillId="0" borderId="11" xfId="0" applyFill="1" applyBorder="1" applyAlignment="1">
      <alignment vertical="top"/>
    </xf>
    <xf numFmtId="0" fontId="70" fillId="0" borderId="14" xfId="0" applyFont="1" applyFill="1" applyBorder="1" applyAlignment="1">
      <alignment vertical="center"/>
    </xf>
    <xf numFmtId="179" fontId="2" fillId="0" borderId="10" xfId="0" applyNumberFormat="1" applyFont="1" applyFill="1" applyBorder="1" applyAlignment="1">
      <alignment horizontal="center" vertical="center" shrinkToFit="1"/>
    </xf>
    <xf numFmtId="179" fontId="2" fillId="0" borderId="20" xfId="0" applyNumberFormat="1" applyFont="1"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2" fillId="0" borderId="24" xfId="0" applyFont="1" applyFill="1" applyBorder="1" applyAlignment="1">
      <alignment vertical="center"/>
    </xf>
    <xf numFmtId="0" fontId="7" fillId="0" borderId="24" xfId="0" applyFont="1" applyFill="1" applyBorder="1" applyAlignment="1">
      <alignment vertical="center" shrinkToFit="1"/>
    </xf>
    <xf numFmtId="0" fontId="7" fillId="0" borderId="20" xfId="0" applyFont="1" applyFill="1" applyBorder="1" applyAlignment="1">
      <alignment vertical="center" shrinkToFit="1"/>
    </xf>
    <xf numFmtId="0" fontId="7" fillId="0" borderId="19" xfId="0" applyFont="1" applyFill="1" applyBorder="1" applyAlignment="1">
      <alignment vertical="center" shrinkToFit="1"/>
    </xf>
    <xf numFmtId="179" fontId="2" fillId="0" borderId="13" xfId="0" applyNumberFormat="1" applyFont="1" applyFill="1" applyBorder="1" applyAlignment="1">
      <alignment horizontal="center" vertical="center" shrinkToFit="1"/>
    </xf>
    <xf numFmtId="0" fontId="2" fillId="0" borderId="14" xfId="0" applyFont="1" applyFill="1" applyBorder="1" applyAlignment="1">
      <alignment horizontal="right" vertical="center"/>
    </xf>
    <xf numFmtId="0" fontId="0" fillId="0" borderId="12" xfId="0" applyFill="1" applyBorder="1" applyAlignment="1">
      <alignment vertical="top"/>
    </xf>
    <xf numFmtId="0" fontId="0" fillId="0" borderId="17" xfId="0" applyFill="1" applyBorder="1" applyAlignment="1">
      <alignment vertical="top"/>
    </xf>
    <xf numFmtId="0" fontId="0" fillId="0" borderId="12" xfId="0" applyFill="1" applyBorder="1" applyAlignment="1">
      <alignment horizontal="left" vertical="top" wrapText="1"/>
    </xf>
    <xf numFmtId="0" fontId="6" fillId="0" borderId="25" xfId="0" applyFont="1" applyFill="1" applyBorder="1" applyAlignment="1">
      <alignment horizontal="center" vertical="center" shrinkToFit="1"/>
    </xf>
    <xf numFmtId="0" fontId="7" fillId="0" borderId="26" xfId="0" applyFont="1" applyFill="1" applyBorder="1" applyAlignment="1">
      <alignment shrinkToFit="1"/>
    </xf>
    <xf numFmtId="0" fontId="7" fillId="0" borderId="27" xfId="0" applyFont="1" applyFill="1" applyBorder="1" applyAlignment="1">
      <alignment shrinkToFit="1"/>
    </xf>
    <xf numFmtId="0" fontId="7" fillId="0" borderId="28" xfId="0" applyFont="1" applyFill="1" applyBorder="1" applyAlignment="1">
      <alignment shrinkToFit="1"/>
    </xf>
    <xf numFmtId="0" fontId="7" fillId="0" borderId="12" xfId="0" applyFont="1" applyFill="1" applyBorder="1" applyAlignment="1">
      <alignment shrinkToFit="1"/>
    </xf>
    <xf numFmtId="0" fontId="7" fillId="0" borderId="17" xfId="0" applyFont="1" applyFill="1" applyBorder="1" applyAlignment="1">
      <alignment shrinkToFit="1"/>
    </xf>
    <xf numFmtId="0" fontId="6" fillId="0" borderId="29" xfId="0" applyFont="1" applyFill="1" applyBorder="1" applyAlignment="1">
      <alignment horizontal="center" vertical="center"/>
    </xf>
    <xf numFmtId="0" fontId="7" fillId="0" borderId="15" xfId="0" applyFont="1" applyFill="1" applyBorder="1" applyAlignment="1">
      <alignment/>
    </xf>
    <xf numFmtId="0" fontId="7" fillId="0" borderId="16" xfId="0" applyFont="1" applyFill="1" applyBorder="1" applyAlignment="1">
      <alignment/>
    </xf>
    <xf numFmtId="0" fontId="6" fillId="0" borderId="30" xfId="0" applyFont="1" applyFill="1" applyBorder="1" applyAlignment="1">
      <alignment horizontal="center" vertical="center"/>
    </xf>
    <xf numFmtId="0" fontId="7" fillId="0" borderId="0" xfId="0" applyFont="1" applyFill="1" applyBorder="1" applyAlignment="1">
      <alignment/>
    </xf>
    <xf numFmtId="0" fontId="7" fillId="0" borderId="11" xfId="0" applyFont="1" applyFill="1" applyBorder="1" applyAlignment="1">
      <alignment/>
    </xf>
    <xf numFmtId="0" fontId="7" fillId="0" borderId="28" xfId="0" applyFont="1" applyFill="1" applyBorder="1" applyAlignment="1">
      <alignment/>
    </xf>
    <xf numFmtId="0" fontId="7" fillId="0" borderId="12" xfId="0" applyFont="1" applyFill="1" applyBorder="1" applyAlignment="1">
      <alignment/>
    </xf>
    <xf numFmtId="0" fontId="7" fillId="0" borderId="17" xfId="0" applyFont="1" applyFill="1" applyBorder="1" applyAlignment="1">
      <alignment/>
    </xf>
    <xf numFmtId="0" fontId="2" fillId="0" borderId="0" xfId="0" applyFont="1" applyFill="1" applyAlignment="1">
      <alignment vertical="top" wrapText="1" shrinkToFit="1"/>
    </xf>
    <xf numFmtId="0" fontId="2" fillId="0" borderId="0" xfId="0" applyNumberFormat="1" applyFont="1" applyFill="1" applyAlignment="1">
      <alignment vertical="center"/>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5" xfId="0" applyFont="1" applyFill="1" applyBorder="1" applyAlignment="1">
      <alignment vertical="center" shrinkToFit="1"/>
    </xf>
    <xf numFmtId="0" fontId="7" fillId="0" borderId="31" xfId="0" applyFont="1" applyFill="1" applyBorder="1" applyAlignment="1">
      <alignment vertical="center" shrinkToFit="1"/>
    </xf>
    <xf numFmtId="49" fontId="7" fillId="0" borderId="10" xfId="0" applyNumberFormat="1" applyFont="1" applyFill="1" applyBorder="1" applyAlignment="1">
      <alignment vertical="center" shrinkToFit="1"/>
    </xf>
    <xf numFmtId="0" fontId="7" fillId="0" borderId="0" xfId="0" applyFont="1" applyFill="1" applyAlignment="1">
      <alignment vertical="center" shrinkToFit="1"/>
    </xf>
    <xf numFmtId="0" fontId="7" fillId="0" borderId="32" xfId="0" applyFont="1" applyFill="1" applyBorder="1" applyAlignment="1">
      <alignment vertical="center" shrinkToFit="1"/>
    </xf>
    <xf numFmtId="0" fontId="7" fillId="0" borderId="13" xfId="0" applyFont="1" applyFill="1" applyBorder="1" applyAlignment="1">
      <alignment vertical="center" shrinkToFit="1"/>
    </xf>
    <xf numFmtId="0" fontId="7" fillId="0" borderId="12" xfId="0" applyFont="1" applyFill="1" applyBorder="1" applyAlignment="1">
      <alignment vertical="center" shrinkToFit="1"/>
    </xf>
    <xf numFmtId="0" fontId="7" fillId="0" borderId="33" xfId="0" applyFont="1" applyFill="1" applyBorder="1" applyAlignment="1">
      <alignment vertical="center" shrinkToFit="1"/>
    </xf>
    <xf numFmtId="0" fontId="7" fillId="0" borderId="14" xfId="0" applyFont="1" applyFill="1" applyBorder="1" applyAlignment="1">
      <alignment vertical="center" shrinkToFit="1"/>
    </xf>
    <xf numFmtId="49" fontId="7" fillId="0" borderId="14" xfId="0" applyNumberFormat="1" applyFont="1" applyFill="1" applyBorder="1" applyAlignment="1">
      <alignment vertical="center" shrinkToFit="1"/>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49" fontId="7" fillId="0" borderId="14" xfId="0" applyNumberFormat="1" applyFont="1" applyFill="1" applyBorder="1" applyAlignment="1">
      <alignment horizontal="center" vertical="center" shrinkToFit="1"/>
    </xf>
    <xf numFmtId="0" fontId="7" fillId="0" borderId="16" xfId="0" applyFont="1" applyFill="1" applyBorder="1" applyAlignment="1">
      <alignment horizontal="center" vertical="center" shrinkToFit="1"/>
    </xf>
    <xf numFmtId="183" fontId="2" fillId="0" borderId="14" xfId="0" applyNumberFormat="1" applyFont="1" applyFill="1" applyBorder="1" applyAlignment="1">
      <alignment vertical="center" shrinkToFit="1"/>
    </xf>
    <xf numFmtId="183" fontId="7" fillId="0" borderId="15" xfId="0" applyNumberFormat="1" applyFont="1" applyFill="1" applyBorder="1" applyAlignment="1">
      <alignment vertical="center" shrinkToFit="1"/>
    </xf>
    <xf numFmtId="183" fontId="7" fillId="0" borderId="13" xfId="0" applyNumberFormat="1" applyFont="1" applyFill="1" applyBorder="1" applyAlignment="1">
      <alignment vertical="center" shrinkToFit="1"/>
    </xf>
    <xf numFmtId="183" fontId="7" fillId="0" borderId="12" xfId="0" applyNumberFormat="1" applyFont="1" applyFill="1" applyBorder="1" applyAlignment="1">
      <alignment vertical="center" shrinkToFit="1"/>
    </xf>
    <xf numFmtId="49" fontId="7" fillId="0" borderId="15" xfId="0" applyNumberFormat="1" applyFont="1" applyFill="1" applyBorder="1" applyAlignment="1">
      <alignment vertical="center" shrinkToFit="1"/>
    </xf>
    <xf numFmtId="0" fontId="7" fillId="0" borderId="1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6" xfId="0" applyFont="1" applyFill="1" applyBorder="1" applyAlignment="1">
      <alignment vertical="center"/>
    </xf>
    <xf numFmtId="0" fontId="7" fillId="0" borderId="26" xfId="0" applyFont="1" applyFill="1" applyBorder="1" applyAlignment="1">
      <alignment/>
    </xf>
    <xf numFmtId="0" fontId="7" fillId="0" borderId="34" xfId="0" applyFont="1" applyFill="1" applyBorder="1" applyAlignment="1">
      <alignment/>
    </xf>
    <xf numFmtId="0" fontId="7" fillId="0" borderId="35" xfId="0" applyFont="1" applyFill="1" applyBorder="1" applyAlignment="1">
      <alignment/>
    </xf>
    <xf numFmtId="0" fontId="7" fillId="0" borderId="36" xfId="0" applyFont="1" applyFill="1" applyBorder="1" applyAlignment="1">
      <alignment/>
    </xf>
    <xf numFmtId="0" fontId="7" fillId="0" borderId="14" xfId="0" applyFont="1" applyFill="1" applyBorder="1" applyAlignment="1">
      <alignment vertical="center"/>
    </xf>
    <xf numFmtId="0" fontId="7" fillId="0" borderId="37" xfId="0" applyFont="1" applyFill="1" applyBorder="1" applyAlignment="1">
      <alignment/>
    </xf>
    <xf numFmtId="0" fontId="7" fillId="0" borderId="35" xfId="0" applyFont="1" applyFill="1" applyBorder="1" applyAlignment="1">
      <alignment vertical="center" shrinkToFit="1"/>
    </xf>
    <xf numFmtId="0" fontId="7" fillId="0" borderId="15" xfId="0" applyFont="1" applyFill="1" applyBorder="1" applyAlignment="1">
      <alignment shrinkToFit="1"/>
    </xf>
    <xf numFmtId="0" fontId="7" fillId="0" borderId="35" xfId="0" applyFont="1" applyFill="1" applyBorder="1" applyAlignment="1">
      <alignment shrinkToFit="1"/>
    </xf>
    <xf numFmtId="0" fontId="7" fillId="0" borderId="38" xfId="0" applyFont="1" applyFill="1" applyBorder="1" applyAlignment="1">
      <alignment vertical="center" shrinkToFit="1"/>
    </xf>
    <xf numFmtId="0" fontId="6" fillId="0" borderId="14" xfId="0" applyFont="1" applyFill="1" applyBorder="1" applyAlignment="1">
      <alignment horizontal="center" vertical="center"/>
    </xf>
    <xf numFmtId="0" fontId="7" fillId="0" borderId="13" xfId="0" applyFont="1" applyFill="1" applyBorder="1" applyAlignment="1">
      <alignment/>
    </xf>
    <xf numFmtId="0" fontId="3" fillId="0" borderId="0" xfId="0" applyFont="1" applyFill="1" applyAlignment="1">
      <alignment horizontal="center" vertical="center" shrinkToFit="1"/>
    </xf>
    <xf numFmtId="0" fontId="0" fillId="0" borderId="0" xfId="0" applyFont="1" applyFill="1" applyAlignment="1">
      <alignment horizontal="center" vertical="center" shrinkToFit="1"/>
    </xf>
    <xf numFmtId="49" fontId="4" fillId="0" borderId="0" xfId="0" applyNumberFormat="1" applyFont="1" applyFill="1" applyAlignment="1">
      <alignment horizontal="center" vertical="center"/>
    </xf>
    <xf numFmtId="0" fontId="5" fillId="0" borderId="0" xfId="0" applyFont="1" applyFill="1" applyAlignment="1">
      <alignment horizontal="center" vertical="center" shrinkToFit="1"/>
    </xf>
    <xf numFmtId="0" fontId="7" fillId="0" borderId="26" xfId="0" applyFont="1" applyFill="1" applyBorder="1" applyAlignment="1">
      <alignment vertical="center" shrinkToFit="1"/>
    </xf>
    <xf numFmtId="0" fontId="7" fillId="0" borderId="39" xfId="0" applyFont="1" applyFill="1" applyBorder="1" applyAlignment="1">
      <alignment vertical="center" shrinkToFit="1"/>
    </xf>
    <xf numFmtId="0" fontId="7" fillId="0" borderId="0" xfId="0" applyFont="1" applyFill="1" applyBorder="1" applyAlignment="1">
      <alignment vertical="center" shrinkToFit="1"/>
    </xf>
    <xf numFmtId="0" fontId="7" fillId="0" borderId="40" xfId="0" applyFont="1" applyFill="1" applyBorder="1" applyAlignment="1">
      <alignment vertical="center" shrinkToFit="1"/>
    </xf>
    <xf numFmtId="49" fontId="6" fillId="0" borderId="0" xfId="0" applyNumberFormat="1" applyFont="1" applyFill="1" applyBorder="1" applyAlignment="1">
      <alignment horizontal="center" vertical="center"/>
    </xf>
    <xf numFmtId="0" fontId="7" fillId="0" borderId="0" xfId="0" applyFont="1" applyFill="1" applyAlignment="1">
      <alignment horizontal="center" vertical="center"/>
    </xf>
    <xf numFmtId="49" fontId="2" fillId="0" borderId="0" xfId="0" applyNumberFormat="1" applyFont="1" applyFill="1" applyBorder="1" applyAlignment="1">
      <alignment vertical="top" wrapText="1" shrinkToFit="1"/>
    </xf>
    <xf numFmtId="49" fontId="2" fillId="0" borderId="0" xfId="0" applyNumberFormat="1" applyFont="1" applyFill="1" applyAlignment="1">
      <alignment vertical="top" wrapText="1" shrinkToFit="1"/>
    </xf>
    <xf numFmtId="49" fontId="2" fillId="0" borderId="0" xfId="0" applyNumberFormat="1" applyFont="1" applyFill="1" applyBorder="1" applyAlignment="1">
      <alignment vertical="center"/>
    </xf>
    <xf numFmtId="0" fontId="2" fillId="0" borderId="0" xfId="0" applyFont="1" applyFill="1" applyAlignment="1">
      <alignment/>
    </xf>
    <xf numFmtId="0" fontId="0" fillId="0" borderId="0" xfId="0" applyFont="1" applyFill="1" applyAlignment="1">
      <alignment vertical="top" wrapText="1" shrinkToFit="1"/>
    </xf>
    <xf numFmtId="0" fontId="19" fillId="0" borderId="0" xfId="0" applyFont="1" applyFill="1" applyAlignment="1">
      <alignment vertical="top" wrapText="1" shrinkToFit="1"/>
    </xf>
    <xf numFmtId="0" fontId="2" fillId="0" borderId="0" xfId="0" applyFont="1" applyFill="1" applyAlignment="1">
      <alignment horizontal="left" vertical="center" wrapText="1"/>
    </xf>
    <xf numFmtId="0" fontId="2" fillId="0" borderId="0" xfId="0" applyFont="1" applyFill="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49" fontId="2" fillId="0" borderId="0" xfId="0" applyNumberFormat="1" applyFont="1" applyFill="1" applyBorder="1" applyAlignment="1">
      <alignment vertical="top" wrapText="1"/>
    </xf>
    <xf numFmtId="0" fontId="0" fillId="0" borderId="0" xfId="0" applyFill="1" applyAlignment="1">
      <alignment vertical="top" wrapText="1"/>
    </xf>
    <xf numFmtId="0" fontId="0" fillId="0" borderId="11" xfId="0" applyFill="1" applyBorder="1" applyAlignment="1">
      <alignment vertical="top" wrapText="1"/>
    </xf>
    <xf numFmtId="0" fontId="2" fillId="0" borderId="0" xfId="0" applyFont="1" applyFill="1" applyBorder="1" applyAlignment="1">
      <alignment vertical="center" shrinkToFit="1"/>
    </xf>
    <xf numFmtId="0" fontId="7" fillId="0" borderId="11" xfId="0" applyFont="1" applyFill="1" applyBorder="1" applyAlignment="1">
      <alignment vertical="center" shrinkToFit="1"/>
    </xf>
    <xf numFmtId="0" fontId="2"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2" fillId="0" borderId="20" xfId="0" applyFont="1" applyFill="1" applyBorder="1" applyAlignment="1">
      <alignment vertical="center" wrapText="1" shrinkToFit="1"/>
    </xf>
    <xf numFmtId="0" fontId="0" fillId="0" borderId="18" xfId="0" applyFill="1" applyBorder="1" applyAlignment="1">
      <alignment vertical="center" wrapText="1" shrinkToFit="1"/>
    </xf>
    <xf numFmtId="0" fontId="0" fillId="0" borderId="19" xfId="0" applyFill="1" applyBorder="1" applyAlignment="1">
      <alignment vertical="center" wrapText="1" shrinkToFit="1"/>
    </xf>
    <xf numFmtId="0" fontId="0" fillId="0" borderId="0" xfId="0" applyFill="1" applyAlignment="1">
      <alignment vertical="center" shrinkToFit="1"/>
    </xf>
    <xf numFmtId="0" fontId="0" fillId="0" borderId="11" xfId="0" applyFill="1" applyBorder="1" applyAlignment="1">
      <alignment vertical="center" shrinkToFit="1"/>
    </xf>
    <xf numFmtId="0" fontId="2" fillId="0" borderId="10" xfId="0" applyFont="1" applyFill="1" applyBorder="1" applyAlignment="1">
      <alignment vertical="center" shrinkToFit="1"/>
    </xf>
    <xf numFmtId="0" fontId="0" fillId="0" borderId="0" xfId="0" applyFill="1" applyBorder="1" applyAlignment="1">
      <alignment vertical="center" shrinkToFit="1"/>
    </xf>
    <xf numFmtId="49" fontId="2" fillId="0" borderId="0" xfId="0" applyNumberFormat="1" applyFont="1" applyFill="1" applyAlignment="1">
      <alignment vertical="top" wrapText="1"/>
    </xf>
    <xf numFmtId="0" fontId="0" fillId="0" borderId="0" xfId="0" applyFill="1" applyBorder="1" applyAlignment="1">
      <alignment vertical="top" wrapText="1"/>
    </xf>
    <xf numFmtId="0" fontId="0" fillId="0" borderId="0" xfId="0" applyFill="1" applyBorder="1" applyAlignment="1">
      <alignment vertical="center"/>
    </xf>
    <xf numFmtId="0" fontId="0" fillId="0" borderId="11" xfId="0" applyFill="1" applyBorder="1" applyAlignment="1">
      <alignment vertical="center"/>
    </xf>
    <xf numFmtId="0" fontId="2" fillId="0" borderId="11" xfId="0" applyFont="1" applyFill="1" applyBorder="1" applyAlignment="1">
      <alignment vertical="center" shrinkToFit="1"/>
    </xf>
    <xf numFmtId="0" fontId="2" fillId="0" borderId="15" xfId="0" applyFont="1" applyFill="1" applyBorder="1" applyAlignment="1">
      <alignment vertical="center" wrapText="1"/>
    </xf>
    <xf numFmtId="0" fontId="0" fillId="0" borderId="15" xfId="0" applyFill="1" applyBorder="1" applyAlignment="1">
      <alignment vertical="center"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shrinkToFit="1"/>
    </xf>
    <xf numFmtId="0" fontId="2" fillId="0" borderId="0" xfId="0" applyFont="1" applyFill="1" applyBorder="1" applyAlignment="1">
      <alignment horizontal="left" vertical="top" wrapText="1" shrinkToFit="1"/>
    </xf>
    <xf numFmtId="0" fontId="2" fillId="0" borderId="11" xfId="0" applyFont="1" applyFill="1" applyBorder="1" applyAlignment="1">
      <alignment horizontal="left" vertical="top" wrapText="1" shrinkToFit="1"/>
    </xf>
    <xf numFmtId="0" fontId="0" fillId="0" borderId="0" xfId="0" applyAlignment="1">
      <alignment vertical="center"/>
    </xf>
    <xf numFmtId="0" fontId="0" fillId="0" borderId="0" xfId="0" applyAlignment="1">
      <alignment horizontal="left" vertical="top" wrapText="1"/>
    </xf>
    <xf numFmtId="0" fontId="0" fillId="0" borderId="11" xfId="0" applyBorder="1" applyAlignment="1">
      <alignment horizontal="left" vertical="top" wrapText="1"/>
    </xf>
    <xf numFmtId="0" fontId="2" fillId="0" borderId="10" xfId="0" applyFont="1" applyFill="1" applyBorder="1" applyAlignment="1">
      <alignment vertical="top" wrapText="1"/>
    </xf>
    <xf numFmtId="0" fontId="0" fillId="0" borderId="10" xfId="0" applyBorder="1" applyAlignment="1">
      <alignment vertical="top" wrapText="1"/>
    </xf>
    <xf numFmtId="0" fontId="2" fillId="0" borderId="20" xfId="0" applyFont="1" applyFill="1" applyBorder="1" applyAlignment="1">
      <alignment horizontal="center" vertical="center" shrinkToFit="1"/>
    </xf>
    <xf numFmtId="0" fontId="7" fillId="0" borderId="18" xfId="0" applyFont="1" applyFill="1" applyBorder="1" applyAlignment="1">
      <alignment shrinkToFit="1"/>
    </xf>
    <xf numFmtId="0" fontId="0" fillId="0" borderId="10" xfId="0" applyFill="1" applyBorder="1" applyAlignment="1">
      <alignment vertical="top" wrapText="1"/>
    </xf>
    <xf numFmtId="0" fontId="2" fillId="0" borderId="12" xfId="0" applyFont="1" applyFill="1" applyBorder="1" applyAlignment="1">
      <alignment horizontal="center" vertical="center" shrinkToFit="1"/>
    </xf>
    <xf numFmtId="0" fontId="0" fillId="0" borderId="12" xfId="0" applyFill="1" applyBorder="1" applyAlignment="1">
      <alignment horizontal="center" vertical="center" shrinkToFit="1"/>
    </xf>
    <xf numFmtId="0" fontId="2" fillId="0" borderId="12" xfId="0" applyFont="1" applyFill="1" applyBorder="1" applyAlignment="1">
      <alignment horizontal="center" vertical="center"/>
    </xf>
    <xf numFmtId="0" fontId="2" fillId="0" borderId="0" xfId="0" applyFont="1" applyFill="1" applyBorder="1" applyAlignment="1">
      <alignment vertical="top" wrapText="1" shrinkToFit="1"/>
    </xf>
    <xf numFmtId="0" fontId="7" fillId="0" borderId="20" xfId="0" applyFont="1" applyFill="1" applyBorder="1" applyAlignment="1">
      <alignment vertical="center" wrapText="1" shrinkToFit="1"/>
    </xf>
    <xf numFmtId="0" fontId="2" fillId="0" borderId="20" xfId="0" applyFont="1" applyFill="1"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vertical="center" wrapText="1"/>
    </xf>
    <xf numFmtId="176" fontId="2" fillId="0" borderId="14" xfId="0" applyNumberFormat="1" applyFont="1" applyFill="1" applyBorder="1" applyAlignment="1">
      <alignment vertical="center" shrinkToFit="1"/>
    </xf>
    <xf numFmtId="176" fontId="7" fillId="0" borderId="15" xfId="0" applyNumberFormat="1" applyFont="1" applyFill="1" applyBorder="1" applyAlignment="1">
      <alignment vertical="center" shrinkToFit="1"/>
    </xf>
    <xf numFmtId="176" fontId="7" fillId="0" borderId="13" xfId="0" applyNumberFormat="1" applyFont="1" applyFill="1" applyBorder="1" applyAlignment="1">
      <alignment vertical="center" shrinkToFit="1"/>
    </xf>
    <xf numFmtId="176" fontId="7" fillId="0" borderId="12" xfId="0" applyNumberFormat="1" applyFont="1" applyFill="1" applyBorder="1" applyAlignment="1">
      <alignment vertical="center" shrinkToFit="1"/>
    </xf>
    <xf numFmtId="0" fontId="2" fillId="0" borderId="18" xfId="0" applyFont="1" applyFill="1" applyBorder="1" applyAlignment="1">
      <alignment vertical="center" shrinkToFit="1"/>
    </xf>
    <xf numFmtId="0" fontId="7" fillId="0" borderId="0" xfId="0" applyFont="1" applyFill="1" applyBorder="1" applyAlignment="1">
      <alignment vertical="top" wrapText="1"/>
    </xf>
    <xf numFmtId="0" fontId="7" fillId="0" borderId="10" xfId="0" applyFont="1" applyFill="1" applyBorder="1" applyAlignment="1">
      <alignment vertical="top" wrapText="1"/>
    </xf>
    <xf numFmtId="0" fontId="73" fillId="0" borderId="0" xfId="0" applyFont="1" applyFill="1" applyBorder="1" applyAlignment="1">
      <alignment vertical="top" wrapText="1" shrinkToFit="1"/>
    </xf>
    <xf numFmtId="0" fontId="2" fillId="0" borderId="14" xfId="0" applyFont="1" applyFill="1" applyBorder="1" applyAlignment="1">
      <alignment vertical="center" wrapText="1"/>
    </xf>
    <xf numFmtId="0" fontId="0" fillId="0" borderId="16" xfId="0" applyFill="1" applyBorder="1" applyAlignment="1">
      <alignment vertical="center" wrapText="1"/>
    </xf>
    <xf numFmtId="0" fontId="0" fillId="0" borderId="10" xfId="0" applyFill="1" applyBorder="1" applyAlignment="1">
      <alignment vertical="center" wrapText="1"/>
    </xf>
    <xf numFmtId="0" fontId="0" fillId="0" borderId="0"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vertical="center" wrapText="1"/>
    </xf>
    <xf numFmtId="0" fontId="0" fillId="0" borderId="17" xfId="0" applyFill="1" applyBorder="1" applyAlignment="1">
      <alignment vertical="center" wrapText="1"/>
    </xf>
    <xf numFmtId="0" fontId="0" fillId="0" borderId="0" xfId="0" applyFont="1" applyFill="1" applyAlignment="1">
      <alignment vertical="top" wrapText="1"/>
    </xf>
    <xf numFmtId="0" fontId="0" fillId="0" borderId="11" xfId="0" applyFont="1" applyFill="1" applyBorder="1" applyAlignment="1">
      <alignment vertical="top" wrapText="1"/>
    </xf>
    <xf numFmtId="0" fontId="2" fillId="0" borderId="12" xfId="0" applyFont="1" applyFill="1" applyBorder="1" applyAlignment="1">
      <alignment vertical="center" shrinkToFit="1"/>
    </xf>
    <xf numFmtId="176" fontId="2" fillId="35" borderId="14" xfId="0" applyNumberFormat="1" applyFont="1" applyFill="1" applyBorder="1" applyAlignment="1">
      <alignment vertical="center" shrinkToFit="1"/>
    </xf>
    <xf numFmtId="176" fontId="7" fillId="35" borderId="15" xfId="0" applyNumberFormat="1" applyFont="1" applyFill="1" applyBorder="1" applyAlignment="1">
      <alignment vertical="center" shrinkToFit="1"/>
    </xf>
    <xf numFmtId="176" fontId="7" fillId="35" borderId="13" xfId="0" applyNumberFormat="1" applyFont="1" applyFill="1" applyBorder="1" applyAlignment="1">
      <alignment vertical="center" shrinkToFit="1"/>
    </xf>
    <xf numFmtId="176" fontId="7" fillId="35" borderId="12" xfId="0" applyNumberFormat="1" applyFont="1" applyFill="1" applyBorder="1" applyAlignment="1">
      <alignment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0" fillId="0" borderId="0" xfId="0" applyFont="1" applyFill="1" applyAlignment="1">
      <alignment vertical="center" wrapText="1"/>
    </xf>
    <xf numFmtId="0" fontId="0" fillId="0" borderId="11" xfId="0" applyFont="1" applyFill="1" applyBorder="1" applyAlignment="1">
      <alignment vertical="center" wrapText="1"/>
    </xf>
    <xf numFmtId="49" fontId="2" fillId="0" borderId="24" xfId="0" applyNumberFormat="1" applyFont="1" applyFill="1" applyBorder="1" applyAlignment="1">
      <alignment vertical="center" shrinkToFit="1"/>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2" fillId="0" borderId="20" xfId="0" applyFont="1" applyFill="1" applyBorder="1" applyAlignment="1">
      <alignment vertical="center" shrinkToFit="1"/>
    </xf>
    <xf numFmtId="0" fontId="2" fillId="0" borderId="12" xfId="0" applyFont="1" applyFill="1" applyBorder="1" applyAlignment="1">
      <alignment horizontal="left" vertical="center"/>
    </xf>
    <xf numFmtId="0" fontId="2" fillId="0" borderId="17" xfId="0" applyFont="1" applyFill="1" applyBorder="1" applyAlignment="1">
      <alignment horizontal="left" vertical="center"/>
    </xf>
    <xf numFmtId="49" fontId="9" fillId="0" borderId="18" xfId="0" applyNumberFormat="1" applyFont="1" applyFill="1" applyBorder="1" applyAlignment="1">
      <alignment horizontal="left" vertical="center" shrinkToFit="1"/>
    </xf>
    <xf numFmtId="49" fontId="9" fillId="0" borderId="19" xfId="0" applyNumberFormat="1" applyFont="1" applyFill="1" applyBorder="1" applyAlignment="1">
      <alignment horizontal="left" vertical="center" shrinkToFit="1"/>
    </xf>
    <xf numFmtId="0" fontId="2" fillId="0" borderId="0" xfId="0" applyFont="1" applyFill="1" applyBorder="1" applyAlignment="1">
      <alignment vertical="center"/>
    </xf>
    <xf numFmtId="0" fontId="0" fillId="0" borderId="0" xfId="0" applyFont="1" applyFill="1" applyBorder="1" applyAlignment="1">
      <alignment vertical="center"/>
    </xf>
    <xf numFmtId="0" fontId="7" fillId="0" borderId="18" xfId="0" applyFont="1" applyFill="1" applyBorder="1" applyAlignment="1">
      <alignment vertical="center" shrinkToFit="1"/>
    </xf>
    <xf numFmtId="38" fontId="2" fillId="0" borderId="12" xfId="49" applyFont="1" applyFill="1" applyBorder="1" applyAlignment="1">
      <alignment vertical="center"/>
    </xf>
    <xf numFmtId="38" fontId="7" fillId="0" borderId="12" xfId="49" applyFont="1" applyFill="1" applyBorder="1" applyAlignment="1">
      <alignment vertical="center"/>
    </xf>
    <xf numFmtId="49" fontId="2" fillId="0" borderId="10" xfId="0" applyNumberFormat="1" applyFont="1" applyFill="1" applyBorder="1" applyAlignment="1">
      <alignment vertical="center" shrinkToFit="1"/>
    </xf>
    <xf numFmtId="0" fontId="0" fillId="0" borderId="0" xfId="0" applyFont="1" applyFill="1" applyBorder="1" applyAlignment="1">
      <alignment vertical="center" shrinkToFit="1"/>
    </xf>
    <xf numFmtId="0" fontId="2"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1" xfId="0" applyFont="1" applyFill="1" applyBorder="1" applyAlignment="1">
      <alignment horizontal="left" vertical="center" wrapText="1"/>
    </xf>
    <xf numFmtId="38" fontId="2" fillId="0" borderId="14" xfId="49" applyFont="1" applyFill="1" applyBorder="1" applyAlignment="1">
      <alignment vertical="center" shrinkToFit="1"/>
    </xf>
    <xf numFmtId="38" fontId="7" fillId="0" borderId="15" xfId="49" applyFont="1" applyFill="1" applyBorder="1" applyAlignment="1">
      <alignment vertical="center" shrinkToFit="1"/>
    </xf>
    <xf numFmtId="38" fontId="7" fillId="0" borderId="13" xfId="49" applyFont="1" applyFill="1" applyBorder="1" applyAlignment="1">
      <alignment vertical="center" shrinkToFit="1"/>
    </xf>
    <xf numFmtId="38" fontId="7" fillId="0" borderId="12" xfId="49" applyFont="1" applyFill="1" applyBorder="1" applyAlignment="1">
      <alignment vertical="center" shrinkToFit="1"/>
    </xf>
    <xf numFmtId="0" fontId="9" fillId="0" borderId="20"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2" fillId="0" borderId="11" xfId="0" applyFont="1" applyFill="1" applyBorder="1" applyAlignment="1">
      <alignment vertical="top" wrapText="1"/>
    </xf>
    <xf numFmtId="0" fontId="0" fillId="0" borderId="12" xfId="0" applyBorder="1" applyAlignment="1">
      <alignment vertical="top" wrapText="1"/>
    </xf>
    <xf numFmtId="0" fontId="0" fillId="0" borderId="17" xfId="0" applyBorder="1" applyAlignment="1">
      <alignment vertical="top" wrapText="1"/>
    </xf>
    <xf numFmtId="0" fontId="0" fillId="0" borderId="0" xfId="0" applyFont="1" applyFill="1" applyAlignment="1">
      <alignment horizontal="left" vertical="center"/>
    </xf>
    <xf numFmtId="0" fontId="0" fillId="0" borderId="11" xfId="0" applyFont="1" applyFill="1" applyBorder="1" applyAlignment="1">
      <alignment horizontal="left" vertical="center"/>
    </xf>
    <xf numFmtId="0" fontId="2" fillId="0" borderId="0" xfId="0" applyFont="1" applyFill="1" applyBorder="1" applyAlignment="1">
      <alignment horizontal="left" vertical="center" shrinkToFit="1"/>
    </xf>
    <xf numFmtId="0" fontId="2" fillId="0" borderId="11" xfId="0" applyFont="1" applyFill="1" applyBorder="1" applyAlignment="1">
      <alignment horizontal="left" vertical="center" shrinkToFit="1"/>
    </xf>
    <xf numFmtId="176" fontId="71" fillId="0" borderId="16" xfId="0" applyNumberFormat="1" applyFont="1" applyFill="1" applyBorder="1" applyAlignment="1">
      <alignment/>
    </xf>
    <xf numFmtId="0" fontId="0" fillId="0" borderId="17" xfId="0" applyFill="1" applyBorder="1" applyAlignment="1">
      <alignment/>
    </xf>
    <xf numFmtId="0" fontId="0" fillId="0" borderId="0" xfId="0" applyFill="1" applyAlignment="1">
      <alignment vertical="top" wrapText="1" shrinkToFit="1"/>
    </xf>
    <xf numFmtId="0" fontId="0" fillId="0" borderId="11" xfId="0" applyFill="1" applyBorder="1" applyAlignment="1">
      <alignment vertical="top" wrapText="1" shrinkToFit="1"/>
    </xf>
    <xf numFmtId="0" fontId="7" fillId="0" borderId="0" xfId="0" applyFont="1" applyFill="1" applyBorder="1" applyAlignment="1">
      <alignment vertical="top" wrapText="1" shrinkToFit="1"/>
    </xf>
    <xf numFmtId="0" fontId="2" fillId="0" borderId="12" xfId="0" applyFont="1" applyFill="1" applyBorder="1" applyAlignment="1">
      <alignment vertical="top" wrapText="1" shrinkToFit="1"/>
    </xf>
    <xf numFmtId="49" fontId="9" fillId="0" borderId="10" xfId="0" applyNumberFormat="1" applyFont="1" applyFill="1" applyBorder="1" applyAlignment="1">
      <alignment vertical="center" wrapText="1"/>
    </xf>
    <xf numFmtId="49" fontId="9" fillId="0" borderId="0" xfId="0" applyNumberFormat="1" applyFont="1" applyFill="1" applyBorder="1" applyAlignment="1">
      <alignment vertical="center" wrapText="1"/>
    </xf>
    <xf numFmtId="49" fontId="9" fillId="0" borderId="11"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9" fillId="0" borderId="12" xfId="0" applyNumberFormat="1" applyFont="1" applyFill="1" applyBorder="1" applyAlignment="1">
      <alignment vertical="center" wrapText="1"/>
    </xf>
    <xf numFmtId="49" fontId="9" fillId="0" borderId="17" xfId="0" applyNumberFormat="1" applyFont="1" applyFill="1" applyBorder="1" applyAlignment="1">
      <alignment vertical="center" wrapText="1"/>
    </xf>
    <xf numFmtId="0" fontId="7" fillId="0" borderId="0" xfId="0" applyFont="1" applyFill="1" applyBorder="1" applyAlignment="1">
      <alignment wrapText="1"/>
    </xf>
    <xf numFmtId="0" fontId="7" fillId="0" borderId="11" xfId="0" applyFont="1" applyFill="1" applyBorder="1" applyAlignment="1">
      <alignment vertical="top" wrapText="1" shrinkToFit="1"/>
    </xf>
    <xf numFmtId="0" fontId="2" fillId="0" borderId="0" xfId="0" applyFont="1" applyFill="1" applyBorder="1" applyAlignment="1">
      <alignment horizontal="left" vertical="center" wrapText="1" shrinkToFit="1"/>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38" fontId="2" fillId="0" borderId="12" xfId="49" applyFont="1" applyFill="1" applyBorder="1" applyAlignment="1">
      <alignment vertical="center" shrinkToFit="1"/>
    </xf>
    <xf numFmtId="0" fontId="0" fillId="0" borderId="0" xfId="0" applyFont="1" applyFill="1" applyBorder="1" applyAlignment="1">
      <alignment horizontal="left" vertical="center"/>
    </xf>
    <xf numFmtId="0" fontId="0" fillId="0" borderId="0" xfId="0" applyFont="1" applyFill="1" applyAlignment="1">
      <alignment vertical="center"/>
    </xf>
    <xf numFmtId="0" fontId="9" fillId="0" borderId="0" xfId="0" applyNumberFormat="1" applyFont="1" applyFill="1" applyBorder="1" applyAlignment="1">
      <alignment vertical="center" wrapText="1" shrinkToFit="1"/>
    </xf>
    <xf numFmtId="0" fontId="9" fillId="0" borderId="0" xfId="0" applyFont="1" applyFill="1" applyBorder="1" applyAlignment="1">
      <alignment vertical="center" wrapText="1" shrinkToFit="1"/>
    </xf>
    <xf numFmtId="0" fontId="7" fillId="0" borderId="0" xfId="0" applyFont="1" applyFill="1" applyAlignment="1">
      <alignment vertical="top" wrapText="1" shrinkToFit="1"/>
    </xf>
    <xf numFmtId="49" fontId="2" fillId="0" borderId="0" xfId="0" applyNumberFormat="1" applyFont="1" applyFill="1" applyBorder="1" applyAlignment="1">
      <alignment horizontal="left" vertical="top" wrapText="1" shrinkToFit="1"/>
    </xf>
    <xf numFmtId="0" fontId="0" fillId="0" borderId="0" xfId="0" applyFill="1" applyAlignment="1">
      <alignment vertical="center" wrapText="1" shrinkToFit="1"/>
    </xf>
    <xf numFmtId="0" fontId="0" fillId="0" borderId="11" xfId="0" applyFill="1" applyBorder="1" applyAlignment="1">
      <alignment vertical="center" wrapText="1" shrinkToFit="1"/>
    </xf>
    <xf numFmtId="38" fontId="2" fillId="0" borderId="0" xfId="49" applyFont="1" applyFill="1" applyBorder="1" applyAlignment="1">
      <alignment vertical="center" shrinkToFit="1"/>
    </xf>
    <xf numFmtId="0" fontId="0" fillId="0" borderId="0" xfId="0" applyFont="1" applyFill="1" applyAlignment="1">
      <alignment vertical="center" shrinkToFit="1"/>
    </xf>
    <xf numFmtId="0" fontId="7" fillId="0" borderId="0" xfId="0" applyFont="1" applyFill="1" applyBorder="1" applyAlignment="1">
      <alignment horizontal="left" vertical="top" wrapText="1" shrinkToFit="1"/>
    </xf>
    <xf numFmtId="38" fontId="2" fillId="0" borderId="0" xfId="49" applyFont="1" applyFill="1" applyBorder="1" applyAlignment="1">
      <alignment vertical="top" wrapText="1" shrinkToFit="1"/>
    </xf>
    <xf numFmtId="0" fontId="7" fillId="0" borderId="11" xfId="0" applyFont="1" applyFill="1" applyBorder="1" applyAlignment="1">
      <alignment vertical="top" wrapText="1"/>
    </xf>
    <xf numFmtId="0" fontId="0" fillId="0" borderId="11" xfId="0" applyFont="1" applyFill="1" applyBorder="1" applyAlignment="1">
      <alignment vertical="center"/>
    </xf>
    <xf numFmtId="0" fontId="2" fillId="0" borderId="0" xfId="0" applyFont="1" applyFill="1"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2" fillId="0" borderId="10" xfId="0" applyFont="1" applyFill="1" applyBorder="1" applyAlignment="1">
      <alignment vertical="top" wrapText="1" shrinkToFit="1"/>
    </xf>
    <xf numFmtId="0" fontId="7" fillId="0" borderId="10" xfId="0" applyFont="1" applyFill="1" applyBorder="1" applyAlignment="1">
      <alignment vertical="top" wrapText="1" shrinkToFit="1"/>
    </xf>
    <xf numFmtId="0" fontId="7" fillId="0" borderId="10" xfId="0" applyFont="1" applyFill="1" applyBorder="1" applyAlignment="1">
      <alignment/>
    </xf>
    <xf numFmtId="0" fontId="0" fillId="0" borderId="0" xfId="0" applyFont="1" applyFill="1" applyBorder="1" applyAlignment="1">
      <alignment vertical="top" wrapText="1" shrinkToFit="1"/>
    </xf>
    <xf numFmtId="0" fontId="2" fillId="0" borderId="11" xfId="0" applyFont="1" applyFill="1" applyBorder="1" applyAlignment="1">
      <alignment vertical="top" wrapText="1" shrinkToFit="1"/>
    </xf>
    <xf numFmtId="0" fontId="0" fillId="0" borderId="11" xfId="0" applyBorder="1" applyAlignment="1">
      <alignment vertical="center"/>
    </xf>
    <xf numFmtId="0" fontId="0" fillId="0" borderId="0" xfId="0" applyAlignment="1">
      <alignment vertical="top" wrapText="1" shrinkToFit="1"/>
    </xf>
    <xf numFmtId="0" fontId="0" fillId="0" borderId="11" xfId="0" applyBorder="1" applyAlignment="1">
      <alignment vertical="top" wrapText="1" shrinkToFit="1"/>
    </xf>
    <xf numFmtId="0" fontId="2" fillId="0" borderId="11" xfId="0" applyFont="1" applyFill="1" applyBorder="1" applyAlignment="1">
      <alignment vertical="center" wrapText="1"/>
    </xf>
    <xf numFmtId="49" fontId="9" fillId="0" borderId="20" xfId="0" applyNumberFormat="1" applyFont="1" applyFill="1" applyBorder="1" applyAlignment="1">
      <alignment horizontal="left" vertical="center" shrinkToFit="1"/>
    </xf>
    <xf numFmtId="0" fontId="2" fillId="0" borderId="24" xfId="0" applyFont="1" applyFill="1" applyBorder="1" applyAlignment="1">
      <alignment horizontal="center" vertical="center" shrinkToFit="1"/>
    </xf>
    <xf numFmtId="0" fontId="7" fillId="0" borderId="24" xfId="0" applyFont="1" applyFill="1" applyBorder="1" applyAlignment="1">
      <alignment shrinkToFit="1"/>
    </xf>
    <xf numFmtId="0" fontId="0" fillId="0" borderId="0" xfId="0" applyFont="1" applyFill="1" applyBorder="1" applyAlignment="1">
      <alignmen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5" xfId="0" applyFont="1" applyFill="1" applyBorder="1" applyAlignment="1">
      <alignment vertical="center" shrinkToFit="1"/>
    </xf>
    <xf numFmtId="0" fontId="2" fillId="0" borderId="15" xfId="0" applyNumberFormat="1" applyFont="1" applyFill="1" applyBorder="1" applyAlignment="1">
      <alignment horizontal="center" vertical="center" shrinkToFit="1"/>
    </xf>
    <xf numFmtId="0" fontId="2" fillId="0" borderId="14" xfId="0" applyFont="1" applyFill="1" applyBorder="1" applyAlignment="1">
      <alignment horizontal="right" vertical="center" shrinkToFit="1"/>
    </xf>
    <xf numFmtId="0" fontId="0" fillId="0" borderId="15" xfId="0" applyFont="1" applyFill="1" applyBorder="1" applyAlignment="1">
      <alignment vertical="center" shrinkToFit="1"/>
    </xf>
    <xf numFmtId="0" fontId="2" fillId="0" borderId="16"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0" xfId="0" applyFont="1" applyFill="1" applyBorder="1" applyAlignment="1">
      <alignment vertical="center" wrapText="1"/>
    </xf>
    <xf numFmtId="0" fontId="2" fillId="0" borderId="14" xfId="0"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17"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176" fontId="2" fillId="0" borderId="20" xfId="49" applyNumberFormat="1" applyFont="1" applyFill="1" applyBorder="1" applyAlignment="1">
      <alignment vertical="center"/>
    </xf>
    <xf numFmtId="176" fontId="2" fillId="0" borderId="18" xfId="49" applyNumberFormat="1" applyFont="1" applyFill="1" applyBorder="1" applyAlignment="1">
      <alignment vertical="center"/>
    </xf>
    <xf numFmtId="0" fontId="2" fillId="0" borderId="14" xfId="0" applyFont="1" applyFill="1" applyBorder="1" applyAlignment="1">
      <alignment horizontal="left" vertical="top" wrapText="1" shrinkToFit="1"/>
    </xf>
    <xf numFmtId="0" fontId="2" fillId="0" borderId="15" xfId="0" applyFont="1" applyFill="1" applyBorder="1" applyAlignment="1">
      <alignment horizontal="left" vertical="top" wrapText="1" shrinkToFit="1"/>
    </xf>
    <xf numFmtId="0" fontId="2" fillId="0" borderId="16" xfId="0" applyFont="1" applyFill="1" applyBorder="1" applyAlignment="1">
      <alignment horizontal="left" vertical="top" wrapText="1" shrinkToFit="1"/>
    </xf>
    <xf numFmtId="0" fontId="0" fillId="0" borderId="10"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0" fillId="0" borderId="11" xfId="0" applyFont="1" applyFill="1" applyBorder="1" applyAlignment="1">
      <alignment horizontal="left" vertical="top" wrapText="1" shrinkToFit="1"/>
    </xf>
    <xf numFmtId="0" fontId="0" fillId="0" borderId="13" xfId="0" applyFont="1" applyFill="1" applyBorder="1" applyAlignment="1">
      <alignment horizontal="left" vertical="top" wrapText="1" shrinkToFit="1"/>
    </xf>
    <xf numFmtId="0" fontId="0" fillId="0" borderId="12" xfId="0" applyFont="1" applyFill="1" applyBorder="1" applyAlignment="1">
      <alignment horizontal="left" vertical="top" wrapText="1" shrinkToFit="1"/>
    </xf>
    <xf numFmtId="0" fontId="0" fillId="0" borderId="17" xfId="0" applyFont="1" applyFill="1" applyBorder="1" applyAlignment="1">
      <alignment horizontal="left" vertical="top" wrapText="1" shrinkToFit="1"/>
    </xf>
    <xf numFmtId="0" fontId="73" fillId="0" borderId="0" xfId="0" applyNumberFormat="1" applyFont="1" applyFill="1" applyBorder="1" applyAlignment="1">
      <alignment vertical="center" wrapText="1" shrinkToFit="1"/>
    </xf>
    <xf numFmtId="0" fontId="73" fillId="0" borderId="0" xfId="0" applyFont="1" applyFill="1" applyBorder="1" applyAlignment="1">
      <alignment vertical="center" wrapText="1" shrinkToFit="1"/>
    </xf>
    <xf numFmtId="0" fontId="74" fillId="0" borderId="0" xfId="0" applyFont="1" applyFill="1" applyBorder="1" applyAlignment="1">
      <alignment vertical="center" wrapText="1"/>
    </xf>
    <xf numFmtId="0" fontId="19" fillId="0" borderId="15" xfId="0" applyFont="1" applyFill="1" applyBorder="1" applyAlignment="1">
      <alignment horizontal="left" vertical="center" shrinkToFit="1"/>
    </xf>
    <xf numFmtId="0" fontId="19" fillId="0" borderId="16" xfId="0" applyFont="1" applyFill="1" applyBorder="1" applyAlignment="1">
      <alignment horizontal="left" vertical="center" shrinkToFit="1"/>
    </xf>
    <xf numFmtId="0" fontId="2" fillId="0" borderId="0" xfId="0" applyFont="1" applyFill="1" applyAlignment="1">
      <alignment horizontal="left" vertical="top" shrinkToFit="1"/>
    </xf>
    <xf numFmtId="0" fontId="2" fillId="0" borderId="0" xfId="0" applyFont="1" applyFill="1" applyBorder="1" applyAlignment="1">
      <alignment horizontal="left" vertical="top" shrinkToFit="1"/>
    </xf>
    <xf numFmtId="49" fontId="2" fillId="0" borderId="11" xfId="0" applyNumberFormat="1" applyFont="1" applyFill="1" applyBorder="1" applyAlignment="1">
      <alignment horizontal="left" vertical="top" wrapText="1" shrinkToFit="1"/>
    </xf>
    <xf numFmtId="49" fontId="2" fillId="0" borderId="11" xfId="0" applyNumberFormat="1" applyFont="1" applyFill="1" applyBorder="1" applyAlignment="1">
      <alignment vertical="top" wrapText="1" shrinkToFit="1"/>
    </xf>
    <xf numFmtId="0" fontId="0" fillId="0" borderId="11" xfId="0" applyFont="1" applyFill="1" applyBorder="1" applyAlignment="1">
      <alignment vertical="top" wrapText="1" shrinkToFit="1"/>
    </xf>
    <xf numFmtId="0" fontId="0" fillId="0" borderId="0" xfId="0" applyFill="1" applyAlignment="1">
      <alignment vertical="center"/>
    </xf>
    <xf numFmtId="49" fontId="2" fillId="0" borderId="0" xfId="0" applyNumberFormat="1" applyFont="1" applyFill="1" applyBorder="1" applyAlignment="1">
      <alignment vertical="center" wrapText="1"/>
    </xf>
    <xf numFmtId="0" fontId="0" fillId="0" borderId="0" xfId="0" applyFill="1" applyAlignment="1">
      <alignment vertical="center" wrapText="1"/>
    </xf>
    <xf numFmtId="0" fontId="2" fillId="0" borderId="0" xfId="0" applyFont="1" applyFill="1" applyBorder="1" applyAlignment="1">
      <alignment horizontal="center" vertical="center" shrinkToFit="1"/>
    </xf>
    <xf numFmtId="0" fontId="70" fillId="0" borderId="0" xfId="0" applyFont="1" applyFill="1" applyBorder="1" applyAlignment="1">
      <alignment vertical="center" shrinkToFit="1"/>
    </xf>
    <xf numFmtId="0" fontId="7" fillId="0" borderId="0" xfId="0" applyFont="1" applyFill="1" applyBorder="1" applyAlignment="1">
      <alignment horizontal="center" vertical="center" shrinkToFit="1"/>
    </xf>
    <xf numFmtId="0" fontId="75" fillId="0" borderId="0" xfId="0" applyFont="1" applyFill="1" applyBorder="1" applyAlignment="1">
      <alignment vertical="center" wrapText="1" shrinkToFit="1"/>
    </xf>
    <xf numFmtId="0" fontId="0" fillId="0" borderId="12" xfId="0" applyFont="1" applyFill="1" applyBorder="1" applyAlignment="1">
      <alignment vertical="top" wrapText="1"/>
    </xf>
    <xf numFmtId="0" fontId="0" fillId="0" borderId="17" xfId="0" applyFont="1" applyFill="1" applyBorder="1" applyAlignment="1">
      <alignment vertical="top" wrapText="1"/>
    </xf>
    <xf numFmtId="49" fontId="9" fillId="0" borderId="0" xfId="0" applyNumberFormat="1" applyFont="1" applyFill="1" applyBorder="1" applyAlignment="1">
      <alignment vertical="center" shrinkToFit="1"/>
    </xf>
    <xf numFmtId="49" fontId="2" fillId="0" borderId="18" xfId="0" applyNumberFormat="1" applyFont="1" applyFill="1" applyBorder="1" applyAlignment="1">
      <alignment vertical="center" shrinkToFit="1"/>
    </xf>
    <xf numFmtId="49" fontId="2" fillId="0" borderId="19" xfId="0" applyNumberFormat="1" applyFont="1" applyFill="1" applyBorder="1" applyAlignment="1">
      <alignment vertical="center" shrinkToFit="1"/>
    </xf>
    <xf numFmtId="0" fontId="2" fillId="0" borderId="0" xfId="0" applyFont="1" applyFill="1" applyAlignment="1">
      <alignment horizontal="left" vertical="top" wrapText="1" shrinkToFit="1"/>
    </xf>
    <xf numFmtId="0" fontId="2" fillId="0" borderId="10" xfId="0" applyFont="1" applyFill="1" applyBorder="1" applyAlignment="1">
      <alignment horizontal="left" vertical="center"/>
    </xf>
    <xf numFmtId="0" fontId="7" fillId="0" borderId="19" xfId="0" applyFont="1" applyFill="1" applyBorder="1" applyAlignment="1">
      <alignment shrinkToFit="1"/>
    </xf>
    <xf numFmtId="0" fontId="0" fillId="0" borderId="0" xfId="0" applyFill="1" applyAlignment="1">
      <alignment horizontal="left" vertical="top" wrapText="1" shrinkToFit="1"/>
    </xf>
    <xf numFmtId="0" fontId="0" fillId="0" borderId="11" xfId="0" applyFill="1" applyBorder="1" applyAlignment="1">
      <alignment horizontal="left" vertical="top" wrapText="1" shrinkToFit="1"/>
    </xf>
    <xf numFmtId="0" fontId="2" fillId="0" borderId="10" xfId="0" applyFont="1" applyFill="1" applyBorder="1" applyAlignment="1">
      <alignment vertical="center" wrapText="1"/>
    </xf>
    <xf numFmtId="0" fontId="0" fillId="0" borderId="10" xfId="0" applyBorder="1" applyAlignment="1">
      <alignment vertical="center" wrapText="1"/>
    </xf>
    <xf numFmtId="0" fontId="9" fillId="0" borderId="0" xfId="0" applyFont="1" applyFill="1" applyBorder="1" applyAlignment="1">
      <alignment vertical="top" wrapText="1" shrinkToFit="1"/>
    </xf>
    <xf numFmtId="176" fontId="2" fillId="34" borderId="14" xfId="0" applyNumberFormat="1" applyFont="1" applyFill="1" applyBorder="1" applyAlignment="1">
      <alignment vertical="center" shrinkToFit="1"/>
    </xf>
    <xf numFmtId="176" fontId="7" fillId="34" borderId="15" xfId="0" applyNumberFormat="1" applyFont="1" applyFill="1" applyBorder="1" applyAlignment="1">
      <alignment vertical="center" shrinkToFit="1"/>
    </xf>
    <xf numFmtId="176" fontId="7" fillId="34" borderId="13" xfId="0" applyNumberFormat="1" applyFont="1" applyFill="1" applyBorder="1" applyAlignment="1">
      <alignment vertical="center" shrinkToFit="1"/>
    </xf>
    <xf numFmtId="176" fontId="7" fillId="34" borderId="12" xfId="0" applyNumberFormat="1" applyFont="1" applyFill="1" applyBorder="1" applyAlignment="1">
      <alignment vertical="center" shrinkToFit="1"/>
    </xf>
    <xf numFmtId="178" fontId="2" fillId="0" borderId="20" xfId="49" applyNumberFormat="1" applyFont="1" applyFill="1" applyBorder="1" applyAlignment="1">
      <alignment vertical="center" shrinkToFit="1"/>
    </xf>
    <xf numFmtId="0" fontId="0" fillId="0" borderId="18" xfId="0" applyFont="1" applyFill="1" applyBorder="1" applyAlignment="1">
      <alignment vertical="center"/>
    </xf>
    <xf numFmtId="38" fontId="2" fillId="0" borderId="20" xfId="49" applyFont="1" applyFill="1" applyBorder="1" applyAlignment="1">
      <alignment vertical="center" shrinkToFit="1"/>
    </xf>
    <xf numFmtId="38" fontId="7" fillId="0" borderId="18" xfId="49" applyFont="1" applyFill="1" applyBorder="1" applyAlignment="1">
      <alignment vertical="center" shrinkToFit="1"/>
    </xf>
    <xf numFmtId="38" fontId="7" fillId="0" borderId="20" xfId="49" applyFont="1" applyFill="1" applyBorder="1" applyAlignment="1">
      <alignment vertical="center" shrinkToFit="1"/>
    </xf>
    <xf numFmtId="0" fontId="7" fillId="0" borderId="0" xfId="0" applyFont="1" applyFill="1" applyBorder="1" applyAlignment="1">
      <alignment vertical="center"/>
    </xf>
    <xf numFmtId="49" fontId="2" fillId="0" borderId="10" xfId="0" applyNumberFormat="1" applyFont="1" applyFill="1" applyBorder="1" applyAlignment="1">
      <alignment horizontal="right" vertical="center"/>
    </xf>
    <xf numFmtId="0" fontId="0" fillId="0" borderId="0" xfId="0" applyFont="1" applyFill="1" applyBorder="1" applyAlignment="1">
      <alignment horizontal="right" vertical="center"/>
    </xf>
    <xf numFmtId="49" fontId="2" fillId="0" borderId="10" xfId="0" applyNumberFormat="1" applyFont="1" applyFill="1" applyBorder="1" applyAlignment="1">
      <alignment horizontal="left" vertical="center" shrinkToFit="1"/>
    </xf>
    <xf numFmtId="49" fontId="2" fillId="0" borderId="0" xfId="0" applyNumberFormat="1" applyFont="1" applyFill="1" applyBorder="1" applyAlignment="1">
      <alignment horizontal="left" vertical="center" shrinkToFit="1"/>
    </xf>
    <xf numFmtId="49" fontId="2" fillId="0" borderId="10" xfId="0" applyNumberFormat="1" applyFont="1" applyFill="1" applyBorder="1" applyAlignment="1">
      <alignment vertical="top" wrapText="1"/>
    </xf>
    <xf numFmtId="0" fontId="70" fillId="0" borderId="0" xfId="0" applyFont="1" applyFill="1" applyBorder="1" applyAlignment="1">
      <alignment horizontal="left" vertical="top" wrapText="1"/>
    </xf>
    <xf numFmtId="0" fontId="70" fillId="0" borderId="11" xfId="0" applyFont="1" applyFill="1" applyBorder="1" applyAlignment="1">
      <alignment horizontal="left" vertical="top" wrapText="1"/>
    </xf>
    <xf numFmtId="0" fontId="76" fillId="0" borderId="12" xfId="0" applyFont="1" applyFill="1" applyBorder="1" applyAlignment="1">
      <alignment vertical="center" wrapText="1"/>
    </xf>
    <xf numFmtId="0" fontId="76" fillId="0" borderId="12" xfId="0" applyFont="1" applyFill="1" applyBorder="1" applyAlignment="1">
      <alignment vertical="center"/>
    </xf>
    <xf numFmtId="0" fontId="19" fillId="0" borderId="15" xfId="0" applyFont="1" applyFill="1" applyBorder="1" applyAlignment="1">
      <alignment horizontal="center" vertical="center" shrinkToFit="1"/>
    </xf>
    <xf numFmtId="0" fontId="9" fillId="0" borderId="0" xfId="0" applyFont="1" applyFill="1" applyBorder="1" applyAlignment="1">
      <alignment horizontal="left" vertical="top" wrapText="1" shrinkToFit="1"/>
    </xf>
    <xf numFmtId="0" fontId="2" fillId="0" borderId="20"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14" xfId="0" applyFont="1" applyFill="1" applyBorder="1" applyAlignment="1">
      <alignment horizontal="left" vertical="top"/>
    </xf>
    <xf numFmtId="0" fontId="2" fillId="0" borderId="15" xfId="0" applyFont="1" applyFill="1" applyBorder="1" applyAlignment="1">
      <alignment horizontal="left" vertical="top"/>
    </xf>
    <xf numFmtId="0" fontId="2" fillId="0" borderId="16" xfId="0" applyFont="1" applyFill="1" applyBorder="1" applyAlignment="1">
      <alignment horizontal="left" vertical="top"/>
    </xf>
    <xf numFmtId="0" fontId="0" fillId="0" borderId="0" xfId="0" applyFont="1" applyFill="1" applyAlignment="1">
      <alignment horizontal="left" vertical="top" wrapText="1" shrinkToFit="1"/>
    </xf>
    <xf numFmtId="0" fontId="70" fillId="0" borderId="12" xfId="0" applyFont="1" applyFill="1" applyBorder="1" applyAlignment="1">
      <alignment horizontal="left" vertical="top" wrapText="1"/>
    </xf>
    <xf numFmtId="0" fontId="2" fillId="0" borderId="11" xfId="0" applyFont="1" applyFill="1" applyBorder="1" applyAlignment="1">
      <alignment horizontal="left" vertical="center" wrapText="1"/>
    </xf>
    <xf numFmtId="0" fontId="19" fillId="0" borderId="14" xfId="0" applyFont="1" applyFill="1" applyBorder="1" applyAlignment="1">
      <alignment horizontal="center" vertical="center" shrinkToFit="1"/>
    </xf>
    <xf numFmtId="187" fontId="71" fillId="0" borderId="14" xfId="0" applyNumberFormat="1" applyFont="1" applyFill="1" applyBorder="1" applyAlignment="1">
      <alignment/>
    </xf>
    <xf numFmtId="187" fontId="0" fillId="0" borderId="15" xfId="0" applyNumberFormat="1" applyFill="1" applyBorder="1" applyAlignment="1">
      <alignment/>
    </xf>
    <xf numFmtId="187" fontId="0" fillId="0" borderId="13" xfId="0" applyNumberFormat="1" applyFill="1" applyBorder="1" applyAlignment="1">
      <alignment/>
    </xf>
    <xf numFmtId="187" fontId="0" fillId="0" borderId="12" xfId="0" applyNumberFormat="1" applyFill="1" applyBorder="1" applyAlignment="1">
      <alignment/>
    </xf>
    <xf numFmtId="0" fontId="2" fillId="35" borderId="0" xfId="0" applyFont="1" applyFill="1" applyAlignment="1">
      <alignment vertical="top" shrinkToFit="1"/>
    </xf>
    <xf numFmtId="0" fontId="0" fillId="35" borderId="0" xfId="0" applyFill="1" applyAlignment="1">
      <alignment vertical="center" shrinkToFit="1"/>
    </xf>
    <xf numFmtId="0" fontId="2" fillId="35" borderId="12" xfId="0" applyFont="1" applyFill="1" applyBorder="1" applyAlignment="1">
      <alignment vertical="center" shrinkToFit="1"/>
    </xf>
    <xf numFmtId="0" fontId="0" fillId="35" borderId="12" xfId="0" applyFill="1" applyBorder="1" applyAlignment="1">
      <alignment vertical="center" shrinkToFit="1"/>
    </xf>
    <xf numFmtId="0" fontId="77" fillId="0" borderId="0" xfId="0" applyFont="1" applyFill="1" applyBorder="1" applyAlignment="1">
      <alignment horizontal="center" vertical="center" shrinkToFit="1"/>
    </xf>
    <xf numFmtId="0" fontId="22" fillId="0" borderId="0" xfId="0" applyFont="1" applyFill="1" applyAlignment="1">
      <alignment horizontal="center" vertical="center"/>
    </xf>
    <xf numFmtId="0" fontId="22" fillId="0" borderId="12" xfId="0" applyFont="1" applyFill="1" applyBorder="1" applyAlignment="1">
      <alignment horizontal="center" vertical="center"/>
    </xf>
    <xf numFmtId="0" fontId="70" fillId="0" borderId="0" xfId="0" applyFont="1" applyFill="1" applyBorder="1" applyAlignment="1">
      <alignment vertical="center" wrapText="1"/>
    </xf>
    <xf numFmtId="0" fontId="71" fillId="0" borderId="15" xfId="0" applyFont="1" applyFill="1" applyBorder="1" applyAlignment="1">
      <alignment horizontal="right" vertical="center" shrinkToFit="1"/>
    </xf>
    <xf numFmtId="0" fontId="0" fillId="0" borderId="15" xfId="0" applyFill="1" applyBorder="1" applyAlignment="1">
      <alignment vertical="center" shrinkToFit="1"/>
    </xf>
    <xf numFmtId="0" fontId="22" fillId="0"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186" fontId="71" fillId="0" borderId="14" xfId="0" applyNumberFormat="1" applyFont="1" applyFill="1" applyBorder="1" applyAlignment="1">
      <alignment/>
    </xf>
    <xf numFmtId="186" fontId="0" fillId="0" borderId="15" xfId="0" applyNumberFormat="1" applyFill="1" applyBorder="1" applyAlignment="1">
      <alignment/>
    </xf>
    <xf numFmtId="186" fontId="0" fillId="0" borderId="13" xfId="0" applyNumberFormat="1" applyFill="1" applyBorder="1" applyAlignment="1">
      <alignment/>
    </xf>
    <xf numFmtId="186" fontId="0" fillId="0" borderId="12" xfId="0" applyNumberFormat="1" applyFill="1" applyBorder="1" applyAlignment="1">
      <alignment/>
    </xf>
    <xf numFmtId="0" fontId="0" fillId="0" borderId="0" xfId="0" applyAlignment="1">
      <alignment horizontal="left" vertical="top" wrapText="1" shrinkToFit="1"/>
    </xf>
    <xf numFmtId="0" fontId="0" fillId="0" borderId="11" xfId="0" applyBorder="1" applyAlignment="1">
      <alignment horizontal="left" vertical="top" wrapText="1" shrinkToFit="1"/>
    </xf>
    <xf numFmtId="177" fontId="71" fillId="35" borderId="14" xfId="0" applyNumberFormat="1" applyFont="1" applyFill="1" applyBorder="1" applyAlignment="1">
      <alignment/>
    </xf>
    <xf numFmtId="177" fontId="0" fillId="35" borderId="15" xfId="0" applyNumberFormat="1" applyFill="1" applyBorder="1" applyAlignment="1">
      <alignment/>
    </xf>
    <xf numFmtId="177" fontId="0" fillId="35" borderId="13" xfId="0" applyNumberFormat="1" applyFill="1" applyBorder="1" applyAlignment="1">
      <alignment/>
    </xf>
    <xf numFmtId="177" fontId="0" fillId="35" borderId="12" xfId="0" applyNumberFormat="1" applyFill="1" applyBorder="1" applyAlignment="1">
      <alignment/>
    </xf>
    <xf numFmtId="49" fontId="2" fillId="0" borderId="10"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38" fontId="7" fillId="33" borderId="0" xfId="49" applyFont="1" applyFill="1" applyBorder="1" applyAlignment="1">
      <alignment horizontal="center" vertical="center" shrinkToFit="1"/>
    </xf>
    <xf numFmtId="0" fontId="0" fillId="0" borderId="0" xfId="0" applyFont="1" applyBorder="1" applyAlignment="1">
      <alignment horizontal="center" vertical="center" shrinkToFit="1"/>
    </xf>
    <xf numFmtId="38" fontId="2" fillId="33" borderId="0" xfId="49" applyFont="1" applyFill="1" applyBorder="1" applyAlignment="1">
      <alignment vertical="center" shrinkToFit="1"/>
    </xf>
    <xf numFmtId="0" fontId="0" fillId="0" borderId="0" xfId="0" applyAlignment="1">
      <alignment vertical="center" shrinkToFit="1"/>
    </xf>
    <xf numFmtId="38" fontId="7" fillId="33" borderId="0" xfId="49"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Alignment="1">
      <alignment vertical="center" shrinkToFit="1"/>
    </xf>
    <xf numFmtId="0" fontId="2" fillId="33" borderId="15" xfId="0" applyFont="1" applyFill="1" applyBorder="1" applyAlignment="1">
      <alignment vertical="center" shrinkToFit="1"/>
    </xf>
    <xf numFmtId="0" fontId="7" fillId="33" borderId="16" xfId="0" applyFont="1" applyFill="1" applyBorder="1" applyAlignment="1">
      <alignment vertical="center" shrinkToFit="1"/>
    </xf>
    <xf numFmtId="0" fontId="7" fillId="33" borderId="12" xfId="0" applyFont="1" applyFill="1" applyBorder="1" applyAlignment="1">
      <alignment vertical="center" shrinkToFit="1"/>
    </xf>
    <xf numFmtId="0" fontId="7" fillId="33" borderId="17" xfId="0" applyFont="1" applyFill="1" applyBorder="1" applyAlignment="1">
      <alignment vertical="center" shrinkToFit="1"/>
    </xf>
    <xf numFmtId="0" fontId="7" fillId="33" borderId="15" xfId="0" applyFont="1" applyFill="1" applyBorder="1" applyAlignment="1">
      <alignment vertical="center" shrinkToFit="1"/>
    </xf>
    <xf numFmtId="0" fontId="2" fillId="33" borderId="15"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2" fillId="33" borderId="41" xfId="0" applyFont="1" applyFill="1" applyBorder="1" applyAlignment="1">
      <alignment vertical="center" shrinkToFit="1"/>
    </xf>
    <xf numFmtId="0" fontId="0" fillId="33" borderId="15" xfId="0" applyFont="1" applyFill="1" applyBorder="1" applyAlignment="1">
      <alignment vertical="center" shrinkToFit="1"/>
    </xf>
    <xf numFmtId="0" fontId="0" fillId="33" borderId="16" xfId="0" applyFont="1" applyFill="1" applyBorder="1" applyAlignment="1">
      <alignment vertical="center" shrinkToFit="1"/>
    </xf>
    <xf numFmtId="0" fontId="0" fillId="33" borderId="42" xfId="0" applyFont="1" applyFill="1" applyBorder="1" applyAlignment="1">
      <alignment vertical="center" shrinkToFit="1"/>
    </xf>
    <xf numFmtId="0" fontId="0" fillId="33" borderId="12" xfId="0" applyFont="1" applyFill="1" applyBorder="1" applyAlignment="1">
      <alignment vertical="center" shrinkToFit="1"/>
    </xf>
    <xf numFmtId="0" fontId="0" fillId="33" borderId="17" xfId="0" applyFont="1" applyFill="1" applyBorder="1" applyAlignment="1">
      <alignment vertical="center" shrinkToFit="1"/>
    </xf>
    <xf numFmtId="0" fontId="18" fillId="33" borderId="41" xfId="0" applyFont="1" applyFill="1" applyBorder="1" applyAlignment="1">
      <alignment vertical="center" wrapText="1" shrinkToFit="1"/>
    </xf>
    <xf numFmtId="0" fontId="14" fillId="33" borderId="15" xfId="0" applyFont="1" applyFill="1" applyBorder="1" applyAlignment="1">
      <alignment vertical="center"/>
    </xf>
    <xf numFmtId="0" fontId="14" fillId="33" borderId="16" xfId="0" applyFont="1" applyFill="1" applyBorder="1" applyAlignment="1">
      <alignment vertical="center"/>
    </xf>
    <xf numFmtId="0" fontId="14" fillId="33" borderId="43" xfId="0" applyFont="1" applyFill="1" applyBorder="1" applyAlignment="1">
      <alignment vertical="center"/>
    </xf>
    <xf numFmtId="0" fontId="14" fillId="33" borderId="0" xfId="0" applyFont="1" applyFill="1" applyBorder="1" applyAlignment="1">
      <alignment vertical="center"/>
    </xf>
    <xf numFmtId="0" fontId="14" fillId="33" borderId="11" xfId="0" applyFont="1" applyFill="1" applyBorder="1" applyAlignment="1">
      <alignment vertical="center"/>
    </xf>
    <xf numFmtId="0" fontId="14" fillId="33" borderId="42" xfId="0" applyFont="1" applyFill="1" applyBorder="1" applyAlignment="1">
      <alignment vertical="center"/>
    </xf>
    <xf numFmtId="0" fontId="14" fillId="33" borderId="12" xfId="0" applyFont="1" applyFill="1" applyBorder="1" applyAlignment="1">
      <alignment vertical="center"/>
    </xf>
    <xf numFmtId="0" fontId="14" fillId="33" borderId="17" xfId="0" applyFont="1" applyFill="1" applyBorder="1" applyAlignment="1">
      <alignment vertical="center"/>
    </xf>
    <xf numFmtId="0" fontId="2" fillId="33" borderId="12" xfId="0" applyFont="1" applyFill="1" applyBorder="1" applyAlignment="1">
      <alignment horizontal="center" vertical="center" shrinkToFit="1"/>
    </xf>
    <xf numFmtId="38" fontId="2" fillId="33" borderId="16" xfId="49" applyFont="1" applyFill="1" applyBorder="1" applyAlignment="1">
      <alignment horizontal="center" vertical="center" shrinkToFit="1"/>
    </xf>
    <xf numFmtId="38" fontId="2" fillId="33" borderId="17" xfId="49" applyFont="1" applyFill="1" applyBorder="1" applyAlignment="1">
      <alignment horizontal="center" vertical="center" shrinkToFit="1"/>
    </xf>
    <xf numFmtId="0" fontId="2" fillId="33" borderId="14" xfId="0" applyFont="1" applyFill="1" applyBorder="1" applyAlignment="1">
      <alignment vertical="center" shrinkToFit="1"/>
    </xf>
    <xf numFmtId="0" fontId="7" fillId="33" borderId="13" xfId="0" applyFont="1" applyFill="1" applyBorder="1" applyAlignment="1">
      <alignment vertical="center" shrinkToFit="1"/>
    </xf>
    <xf numFmtId="38" fontId="2" fillId="33" borderId="14" xfId="49" applyFont="1" applyFill="1" applyBorder="1" applyAlignment="1">
      <alignment vertical="center" shrinkToFit="1"/>
    </xf>
    <xf numFmtId="0" fontId="0" fillId="33" borderId="13" xfId="0" applyFont="1" applyFill="1" applyBorder="1" applyAlignment="1">
      <alignment vertical="center" shrinkToFit="1"/>
    </xf>
    <xf numFmtId="0" fontId="7" fillId="33" borderId="16" xfId="0" applyFont="1" applyFill="1" applyBorder="1" applyAlignment="1">
      <alignment horizontal="center" vertical="center" shrinkToFit="1"/>
    </xf>
    <xf numFmtId="0" fontId="7" fillId="33" borderId="17" xfId="0" applyFont="1" applyFill="1" applyBorder="1" applyAlignment="1">
      <alignment horizontal="center" vertical="center" shrinkToFit="1"/>
    </xf>
    <xf numFmtId="0" fontId="2" fillId="33" borderId="13" xfId="0" applyFont="1" applyFill="1" applyBorder="1" applyAlignment="1">
      <alignment horizontal="right" vertical="center" shrinkToFit="1"/>
    </xf>
    <xf numFmtId="38" fontId="2" fillId="33" borderId="14" xfId="49" applyFont="1" applyFill="1" applyBorder="1" applyAlignment="1">
      <alignment horizontal="center" vertical="center" shrinkToFit="1"/>
    </xf>
    <xf numFmtId="38" fontId="2" fillId="33" borderId="15" xfId="49" applyFont="1" applyFill="1" applyBorder="1" applyAlignment="1">
      <alignment horizontal="center" vertical="center" shrinkToFit="1"/>
    </xf>
    <xf numFmtId="38" fontId="2" fillId="33" borderId="10" xfId="49" applyFont="1" applyFill="1" applyBorder="1" applyAlignment="1">
      <alignment horizontal="center" vertical="center" shrinkToFit="1"/>
    </xf>
    <xf numFmtId="38" fontId="2" fillId="33" borderId="0" xfId="49" applyFont="1" applyFill="1" applyBorder="1" applyAlignment="1">
      <alignment horizontal="center" vertical="center" shrinkToFit="1"/>
    </xf>
    <xf numFmtId="38" fontId="2" fillId="33" borderId="11" xfId="49" applyFont="1" applyFill="1" applyBorder="1" applyAlignment="1">
      <alignment horizontal="center" vertical="center" shrinkToFit="1"/>
    </xf>
    <xf numFmtId="38" fontId="2" fillId="33" borderId="13" xfId="49" applyFont="1" applyFill="1" applyBorder="1" applyAlignment="1">
      <alignment horizontal="center" vertical="center" shrinkToFit="1"/>
    </xf>
    <xf numFmtId="38" fontId="2" fillId="33" borderId="12" xfId="49" applyFont="1" applyFill="1" applyBorder="1" applyAlignment="1">
      <alignment horizontal="center" vertical="center" shrinkToFit="1"/>
    </xf>
    <xf numFmtId="0" fontId="2" fillId="33" borderId="14" xfId="0" applyFont="1" applyFill="1" applyBorder="1" applyAlignment="1">
      <alignment horizontal="center" shrinkToFit="1"/>
    </xf>
    <xf numFmtId="0" fontId="2" fillId="33" borderId="15" xfId="0" applyFont="1" applyFill="1" applyBorder="1" applyAlignment="1">
      <alignment horizontal="center" shrinkToFit="1"/>
    </xf>
    <xf numFmtId="0" fontId="2" fillId="33" borderId="10" xfId="0" applyFont="1" applyFill="1" applyBorder="1" applyAlignment="1">
      <alignment horizontal="center" shrinkToFit="1"/>
    </xf>
    <xf numFmtId="0" fontId="2" fillId="33" borderId="0" xfId="0" applyFont="1" applyFill="1" applyBorder="1" applyAlignment="1">
      <alignment horizontal="center" shrinkToFit="1"/>
    </xf>
    <xf numFmtId="0" fontId="2" fillId="33" borderId="15"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2" fillId="33" borderId="0"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0"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2" fillId="33" borderId="10" xfId="0" applyFont="1" applyFill="1" applyBorder="1" applyAlignment="1">
      <alignment horizontal="center" vertical="top" shrinkToFit="1"/>
    </xf>
    <xf numFmtId="0" fontId="2" fillId="33" borderId="0" xfId="0" applyFont="1" applyFill="1" applyBorder="1" applyAlignment="1">
      <alignment horizontal="center" vertical="top" shrinkToFit="1"/>
    </xf>
    <xf numFmtId="0" fontId="2" fillId="33" borderId="13" xfId="0" applyFont="1" applyFill="1" applyBorder="1" applyAlignment="1">
      <alignment horizontal="center" vertical="top" shrinkToFit="1"/>
    </xf>
    <xf numFmtId="0" fontId="2" fillId="33" borderId="12" xfId="0" applyFont="1" applyFill="1" applyBorder="1" applyAlignment="1">
      <alignment horizontal="center" vertical="top" shrinkToFit="1"/>
    </xf>
    <xf numFmtId="38" fontId="2" fillId="33" borderId="10" xfId="49" applyFont="1" applyFill="1" applyBorder="1" applyAlignment="1">
      <alignment horizontal="left" vertical="center" shrinkToFit="1"/>
    </xf>
    <xf numFmtId="38" fontId="2" fillId="33" borderId="0" xfId="49" applyFont="1" applyFill="1" applyBorder="1" applyAlignment="1">
      <alignment horizontal="left" vertical="center" shrinkToFit="1"/>
    </xf>
    <xf numFmtId="38" fontId="2" fillId="33" borderId="11" xfId="49" applyFont="1" applyFill="1" applyBorder="1" applyAlignment="1">
      <alignment horizontal="left" vertical="center" shrinkToFit="1"/>
    </xf>
    <xf numFmtId="38" fontId="2" fillId="33" borderId="13" xfId="49" applyFont="1" applyFill="1" applyBorder="1" applyAlignment="1">
      <alignment horizontal="left" vertical="center" shrinkToFit="1"/>
    </xf>
    <xf numFmtId="38" fontId="2" fillId="33" borderId="12" xfId="49" applyFont="1" applyFill="1" applyBorder="1" applyAlignment="1">
      <alignment horizontal="left" vertical="center" shrinkToFit="1"/>
    </xf>
    <xf numFmtId="38" fontId="2" fillId="33" borderId="17" xfId="49" applyFont="1" applyFill="1" applyBorder="1" applyAlignment="1">
      <alignment horizontal="left" vertical="center" shrinkToFit="1"/>
    </xf>
    <xf numFmtId="38" fontId="2" fillId="33" borderId="10" xfId="49" applyFont="1" applyFill="1" applyBorder="1" applyAlignment="1">
      <alignment horizontal="left" vertical="center"/>
    </xf>
    <xf numFmtId="38" fontId="2" fillId="33" borderId="0" xfId="49" applyFont="1" applyFill="1" applyBorder="1" applyAlignment="1">
      <alignment horizontal="left" vertical="center"/>
    </xf>
    <xf numFmtId="38" fontId="2" fillId="33" borderId="11" xfId="49" applyFont="1" applyFill="1" applyBorder="1" applyAlignment="1">
      <alignment horizontal="left" vertical="center"/>
    </xf>
    <xf numFmtId="0" fontId="2" fillId="33" borderId="15" xfId="49" applyNumberFormat="1" applyFont="1" applyFill="1" applyBorder="1" applyAlignment="1">
      <alignment vertical="center" shrinkToFit="1"/>
    </xf>
    <xf numFmtId="0" fontId="2" fillId="33" borderId="0" xfId="49" applyNumberFormat="1" applyFont="1" applyFill="1" applyBorder="1" applyAlignment="1">
      <alignment vertical="center" shrinkToFit="1"/>
    </xf>
    <xf numFmtId="0" fontId="2" fillId="33" borderId="12" xfId="49" applyNumberFormat="1" applyFont="1" applyFill="1" applyBorder="1" applyAlignment="1">
      <alignment vertical="center" shrinkToFit="1"/>
    </xf>
    <xf numFmtId="38" fontId="2" fillId="33" borderId="15" xfId="49" applyFont="1" applyFill="1" applyBorder="1" applyAlignment="1">
      <alignment horizontal="center" vertical="center"/>
    </xf>
    <xf numFmtId="38" fontId="2" fillId="33" borderId="0" xfId="49" applyFont="1" applyFill="1" applyBorder="1" applyAlignment="1">
      <alignment horizontal="center" vertical="center"/>
    </xf>
    <xf numFmtId="38" fontId="2" fillId="33" borderId="12" xfId="49" applyFont="1" applyFill="1" applyBorder="1" applyAlignment="1">
      <alignment horizontal="center" vertical="center"/>
    </xf>
    <xf numFmtId="38" fontId="2" fillId="33" borderId="44" xfId="49" applyFont="1" applyFill="1" applyBorder="1" applyAlignment="1">
      <alignment vertical="center" shrinkToFit="1"/>
    </xf>
    <xf numFmtId="38" fontId="2" fillId="33" borderId="45" xfId="49" applyFont="1" applyFill="1" applyBorder="1" applyAlignment="1">
      <alignment vertical="center" shrinkToFit="1"/>
    </xf>
    <xf numFmtId="38" fontId="2" fillId="33" borderId="46" xfId="49" applyFont="1" applyFill="1" applyBorder="1" applyAlignment="1">
      <alignment vertical="center" shrinkToFit="1"/>
    </xf>
    <xf numFmtId="38" fontId="2" fillId="33" borderId="47" xfId="49" applyFont="1" applyFill="1" applyBorder="1" applyAlignment="1">
      <alignment vertical="center" shrinkToFit="1"/>
    </xf>
    <xf numFmtId="38" fontId="2" fillId="33" borderId="48" xfId="49" applyFont="1" applyFill="1" applyBorder="1" applyAlignment="1">
      <alignment vertical="center" shrinkToFit="1"/>
    </xf>
    <xf numFmtId="38" fontId="2" fillId="33" borderId="49" xfId="49" applyFont="1" applyFill="1" applyBorder="1" applyAlignment="1">
      <alignment vertical="center" shrinkToFit="1"/>
    </xf>
    <xf numFmtId="38" fontId="2" fillId="33" borderId="50" xfId="49" applyFont="1" applyFill="1" applyBorder="1" applyAlignment="1">
      <alignment vertical="center" shrinkToFit="1"/>
    </xf>
    <xf numFmtId="38" fontId="2" fillId="33" borderId="51" xfId="49" applyFont="1" applyFill="1" applyBorder="1" applyAlignment="1">
      <alignment vertical="center" shrinkToFit="1"/>
    </xf>
    <xf numFmtId="38" fontId="2" fillId="33" borderId="52" xfId="49" applyFont="1" applyFill="1" applyBorder="1" applyAlignment="1">
      <alignment vertical="center" shrinkToFit="1"/>
    </xf>
    <xf numFmtId="38" fontId="2" fillId="33" borderId="14" xfId="49" applyFont="1" applyFill="1" applyBorder="1" applyAlignment="1">
      <alignment horizontal="center" vertical="center" wrapText="1" shrinkToFit="1"/>
    </xf>
    <xf numFmtId="0" fontId="2" fillId="33" borderId="0" xfId="0" applyFont="1" applyFill="1" applyBorder="1" applyAlignment="1">
      <alignment horizontal="center" vertical="center"/>
    </xf>
    <xf numFmtId="0" fontId="2" fillId="33" borderId="12" xfId="0" applyFont="1" applyFill="1" applyBorder="1" applyAlignment="1">
      <alignment horizontal="center" vertical="center"/>
    </xf>
    <xf numFmtId="38" fontId="13" fillId="33" borderId="12" xfId="49" applyFont="1" applyFill="1" applyBorder="1" applyAlignment="1">
      <alignment vertical="center" shrinkToFit="1"/>
    </xf>
    <xf numFmtId="0" fontId="7" fillId="33" borderId="10"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49" fontId="2" fillId="33" borderId="14" xfId="0" applyNumberFormat="1" applyFont="1" applyFill="1" applyBorder="1" applyAlignment="1">
      <alignment horizontal="center" vertical="center"/>
    </xf>
    <xf numFmtId="0" fontId="7" fillId="33" borderId="15" xfId="0" applyFont="1" applyFill="1" applyBorder="1" applyAlignment="1">
      <alignment horizontal="center" vertical="center"/>
    </xf>
    <xf numFmtId="49" fontId="2" fillId="33" borderId="14" xfId="0" applyNumberFormat="1" applyFont="1" applyFill="1" applyBorder="1" applyAlignment="1">
      <alignment horizontal="center" vertical="center" shrinkToFit="1"/>
    </xf>
    <xf numFmtId="0" fontId="7" fillId="33" borderId="15" xfId="0" applyNumberFormat="1" applyFont="1" applyFill="1" applyBorder="1" applyAlignment="1">
      <alignment vertical="center" shrinkToFit="1"/>
    </xf>
    <xf numFmtId="0" fontId="7" fillId="33" borderId="0" xfId="0" applyNumberFormat="1" applyFont="1" applyFill="1" applyBorder="1" applyAlignment="1">
      <alignment vertical="center" shrinkToFit="1"/>
    </xf>
    <xf numFmtId="0" fontId="7" fillId="33" borderId="12" xfId="0" applyNumberFormat="1" applyFont="1" applyFill="1" applyBorder="1" applyAlignment="1">
      <alignment vertical="center"/>
    </xf>
    <xf numFmtId="0" fontId="7" fillId="33" borderId="17" xfId="0" applyFont="1" applyFill="1" applyBorder="1" applyAlignment="1">
      <alignment horizontal="center" vertical="center"/>
    </xf>
    <xf numFmtId="49" fontId="9" fillId="33" borderId="14" xfId="49" applyNumberFormat="1" applyFont="1" applyFill="1" applyBorder="1" applyAlignment="1">
      <alignment vertical="center" wrapText="1" shrinkToFit="1"/>
    </xf>
    <xf numFmtId="49" fontId="9" fillId="33" borderId="15" xfId="0" applyNumberFormat="1" applyFont="1" applyFill="1" applyBorder="1" applyAlignment="1">
      <alignment vertical="center" wrapText="1" shrinkToFit="1"/>
    </xf>
    <xf numFmtId="49" fontId="9" fillId="33" borderId="16" xfId="0" applyNumberFormat="1" applyFont="1" applyFill="1" applyBorder="1" applyAlignment="1">
      <alignment vertical="center" wrapText="1" shrinkToFit="1"/>
    </xf>
    <xf numFmtId="49" fontId="9" fillId="33" borderId="10" xfId="0" applyNumberFormat="1" applyFont="1" applyFill="1" applyBorder="1" applyAlignment="1">
      <alignment vertical="center" wrapText="1" shrinkToFit="1"/>
    </xf>
    <xf numFmtId="49" fontId="9" fillId="33" borderId="0" xfId="0" applyNumberFormat="1" applyFont="1" applyFill="1" applyBorder="1" applyAlignment="1">
      <alignment vertical="center" wrapText="1" shrinkToFit="1"/>
    </xf>
    <xf numFmtId="49" fontId="9" fillId="33" borderId="11" xfId="0" applyNumberFormat="1" applyFont="1" applyFill="1" applyBorder="1" applyAlignment="1">
      <alignment vertical="center" wrapText="1" shrinkToFit="1"/>
    </xf>
    <xf numFmtId="0" fontId="7" fillId="33" borderId="13" xfId="0" applyFont="1" applyFill="1" applyBorder="1" applyAlignment="1">
      <alignment vertical="center"/>
    </xf>
    <xf numFmtId="0" fontId="7" fillId="33" borderId="12" xfId="0" applyFont="1" applyFill="1" applyBorder="1" applyAlignment="1">
      <alignment vertical="center"/>
    </xf>
    <xf numFmtId="0" fontId="7" fillId="33" borderId="17" xfId="0" applyFont="1" applyFill="1" applyBorder="1" applyAlignment="1">
      <alignment vertical="center"/>
    </xf>
    <xf numFmtId="38" fontId="2" fillId="33" borderId="20" xfId="49"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2" fillId="33" borderId="19" xfId="0" applyFont="1" applyFill="1" applyBorder="1" applyAlignment="1">
      <alignment horizontal="center" vertical="center" shrinkToFit="1"/>
    </xf>
    <xf numFmtId="49" fontId="9" fillId="33" borderId="0" xfId="0" applyNumberFormat="1" applyFont="1" applyFill="1" applyBorder="1" applyAlignment="1">
      <alignment vertical="center" shrinkToFit="1"/>
    </xf>
    <xf numFmtId="49" fontId="9" fillId="33" borderId="0" xfId="0" applyNumberFormat="1" applyFont="1" applyFill="1" applyAlignment="1">
      <alignment vertical="center" shrinkToFit="1"/>
    </xf>
    <xf numFmtId="38" fontId="7" fillId="33" borderId="15" xfId="49" applyFont="1" applyFill="1" applyBorder="1" applyAlignment="1">
      <alignment horizontal="center" vertical="center" shrinkToFit="1"/>
    </xf>
    <xf numFmtId="38" fontId="7" fillId="33" borderId="16" xfId="49" applyFont="1" applyFill="1" applyBorder="1" applyAlignment="1">
      <alignment horizontal="center" vertical="center" shrinkToFit="1"/>
    </xf>
    <xf numFmtId="38" fontId="7" fillId="33" borderId="11" xfId="49" applyFont="1" applyFill="1" applyBorder="1" applyAlignment="1">
      <alignment horizontal="center" vertical="center" shrinkToFit="1"/>
    </xf>
    <xf numFmtId="38" fontId="7" fillId="33" borderId="13" xfId="49" applyFont="1" applyFill="1" applyBorder="1" applyAlignment="1">
      <alignment horizontal="center" vertical="center" shrinkToFit="1"/>
    </xf>
    <xf numFmtId="38" fontId="7" fillId="33" borderId="12" xfId="49" applyFont="1" applyFill="1" applyBorder="1" applyAlignment="1">
      <alignment horizontal="center" vertical="center" shrinkToFit="1"/>
    </xf>
    <xf numFmtId="38" fontId="7" fillId="33" borderId="17" xfId="49" applyFont="1" applyFill="1" applyBorder="1" applyAlignment="1">
      <alignment horizontal="center" vertical="center" shrinkToFit="1"/>
    </xf>
    <xf numFmtId="0" fontId="2" fillId="33" borderId="14" xfId="49" applyNumberFormat="1" applyFont="1" applyFill="1" applyBorder="1" applyAlignment="1">
      <alignment vertical="center" shrinkToFit="1"/>
    </xf>
    <xf numFmtId="0" fontId="7" fillId="33" borderId="10" xfId="0" applyNumberFormat="1" applyFont="1" applyFill="1" applyBorder="1" applyAlignment="1">
      <alignment vertical="center" shrinkToFit="1"/>
    </xf>
    <xf numFmtId="0" fontId="7" fillId="33" borderId="13" xfId="0" applyNumberFormat="1" applyFont="1" applyFill="1" applyBorder="1" applyAlignment="1">
      <alignment vertical="center"/>
    </xf>
    <xf numFmtId="0" fontId="7" fillId="33" borderId="12" xfId="0" applyFont="1" applyFill="1" applyBorder="1" applyAlignment="1">
      <alignment horizontal="center" vertical="center"/>
    </xf>
    <xf numFmtId="0" fontId="2" fillId="33" borderId="0" xfId="61" applyFont="1" applyFill="1" applyBorder="1" applyAlignment="1">
      <alignment vertical="center" wrapText="1" shrinkToFit="1"/>
      <protection/>
    </xf>
    <xf numFmtId="0" fontId="7" fillId="33" borderId="0" xfId="0" applyFont="1" applyFill="1" applyAlignment="1">
      <alignment vertical="center" wrapText="1" shrinkToFit="1"/>
    </xf>
    <xf numFmtId="0" fontId="2" fillId="33" borderId="14" xfId="61" applyFont="1" applyFill="1" applyBorder="1" applyAlignment="1">
      <alignment horizontal="center" vertical="center"/>
      <protection/>
    </xf>
    <xf numFmtId="0" fontId="7" fillId="33" borderId="16" xfId="0" applyFont="1" applyFill="1" applyBorder="1" applyAlignment="1">
      <alignment horizontal="center" vertical="center"/>
    </xf>
    <xf numFmtId="0" fontId="7" fillId="33" borderId="13" xfId="0" applyFont="1" applyFill="1" applyBorder="1" applyAlignment="1">
      <alignment horizontal="center" vertical="center"/>
    </xf>
    <xf numFmtId="0" fontId="2" fillId="33" borderId="14" xfId="61" applyFont="1" applyFill="1" applyBorder="1" applyAlignment="1">
      <alignment horizontal="center" vertical="center" shrinkToFit="1"/>
      <protection/>
    </xf>
    <xf numFmtId="0" fontId="2" fillId="33" borderId="16" xfId="0" applyFont="1" applyFill="1" applyBorder="1" applyAlignment="1">
      <alignment horizontal="center" vertical="center" shrinkToFit="1"/>
    </xf>
    <xf numFmtId="0" fontId="2" fillId="33" borderId="14" xfId="61" applyFont="1" applyFill="1" applyBorder="1" applyAlignment="1">
      <alignment horizontal="center" vertical="center" wrapText="1" shrinkToFit="1"/>
      <protection/>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7" xfId="0" applyFont="1" applyFill="1" applyBorder="1" applyAlignment="1">
      <alignment horizontal="center" vertical="center"/>
    </xf>
    <xf numFmtId="0" fontId="7" fillId="33" borderId="12" xfId="0" applyNumberFormat="1" applyFont="1" applyFill="1" applyBorder="1" applyAlignment="1">
      <alignment vertical="center" shrinkToFit="1"/>
    </xf>
    <xf numFmtId="38" fontId="9" fillId="33" borderId="0" xfId="49" applyFont="1" applyFill="1" applyBorder="1" applyAlignment="1">
      <alignment vertical="top" wrapText="1" shrinkToFit="1"/>
    </xf>
    <xf numFmtId="0" fontId="9" fillId="33" borderId="0" xfId="0" applyFont="1" applyFill="1" applyAlignment="1">
      <alignment vertical="top" wrapText="1" shrinkToFit="1"/>
    </xf>
    <xf numFmtId="0" fontId="9" fillId="33" borderId="11" xfId="0" applyFont="1" applyFill="1" applyBorder="1" applyAlignment="1">
      <alignment vertical="top" wrapText="1" shrinkToFit="1"/>
    </xf>
    <xf numFmtId="0" fontId="7" fillId="33" borderId="13" xfId="0" applyNumberFormat="1" applyFont="1" applyFill="1" applyBorder="1" applyAlignment="1">
      <alignment vertical="center" shrinkToFit="1"/>
    </xf>
    <xf numFmtId="49" fontId="9" fillId="33" borderId="0" xfId="49" applyNumberFormat="1" applyFont="1" applyFill="1" applyBorder="1" applyAlignment="1">
      <alignment vertical="center" shrinkToFit="1"/>
    </xf>
    <xf numFmtId="49" fontId="9" fillId="33" borderId="13" xfId="0" applyNumberFormat="1" applyFont="1" applyFill="1" applyBorder="1" applyAlignment="1">
      <alignment vertical="center" wrapText="1" shrinkToFit="1"/>
    </xf>
    <xf numFmtId="49" fontId="9" fillId="33" borderId="12" xfId="0" applyNumberFormat="1" applyFont="1" applyFill="1" applyBorder="1" applyAlignment="1">
      <alignment vertical="center" wrapText="1" shrinkToFit="1"/>
    </xf>
    <xf numFmtId="49" fontId="9" fillId="33" borderId="17" xfId="0" applyNumberFormat="1" applyFont="1" applyFill="1" applyBorder="1" applyAlignment="1">
      <alignment vertical="center" wrapText="1" shrinkToFit="1"/>
    </xf>
    <xf numFmtId="38" fontId="2" fillId="33" borderId="11" xfId="49" applyFont="1" applyFill="1" applyBorder="1" applyAlignment="1">
      <alignment vertical="center" shrinkToFit="1"/>
    </xf>
    <xf numFmtId="38" fontId="2" fillId="33" borderId="0" xfId="49" applyFont="1" applyFill="1" applyBorder="1" applyAlignment="1">
      <alignment vertical="center"/>
    </xf>
    <xf numFmtId="38" fontId="13" fillId="33" borderId="0" xfId="49" applyFont="1" applyFill="1" applyAlignment="1">
      <alignment horizontal="left" vertical="top" wrapText="1"/>
    </xf>
    <xf numFmtId="0" fontId="7" fillId="33" borderId="0" xfId="0" applyFont="1" applyFill="1" applyAlignment="1">
      <alignment/>
    </xf>
    <xf numFmtId="38" fontId="2" fillId="33" borderId="15" xfId="49" applyFont="1" applyFill="1" applyBorder="1" applyAlignment="1">
      <alignment vertical="center" shrinkToFit="1"/>
    </xf>
    <xf numFmtId="0" fontId="7" fillId="33" borderId="11" xfId="0" applyFont="1" applyFill="1" applyBorder="1" applyAlignment="1">
      <alignment vertical="center" shrinkToFit="1"/>
    </xf>
    <xf numFmtId="38" fontId="2" fillId="33" borderId="16" xfId="49" applyFont="1" applyFill="1" applyBorder="1" applyAlignment="1">
      <alignment vertical="center" shrinkToFit="1"/>
    </xf>
    <xf numFmtId="38" fontId="9" fillId="33" borderId="10" xfId="49" applyFont="1" applyFill="1" applyBorder="1" applyAlignment="1">
      <alignment horizontal="left" vertical="center" shrinkToFit="1"/>
    </xf>
    <xf numFmtId="38" fontId="9" fillId="33" borderId="0" xfId="49" applyFont="1" applyFill="1" applyBorder="1" applyAlignment="1">
      <alignment horizontal="left" vertical="center" shrinkToFit="1"/>
    </xf>
    <xf numFmtId="38" fontId="9" fillId="33" borderId="11" xfId="49" applyFont="1" applyFill="1" applyBorder="1" applyAlignment="1">
      <alignment horizontal="left" vertical="center" shrinkToFit="1"/>
    </xf>
    <xf numFmtId="38" fontId="2" fillId="33" borderId="14" xfId="49" applyFont="1" applyFill="1" applyBorder="1" applyAlignment="1">
      <alignment horizontal="left" vertical="top" wrapText="1"/>
    </xf>
    <xf numFmtId="38" fontId="2" fillId="33" borderId="15" xfId="49" applyFont="1" applyFill="1" applyBorder="1" applyAlignment="1">
      <alignment horizontal="left" vertical="top" wrapText="1"/>
    </xf>
    <xf numFmtId="38" fontId="2" fillId="33" borderId="16" xfId="49" applyFont="1" applyFill="1" applyBorder="1" applyAlignment="1">
      <alignment horizontal="left" vertical="top" wrapText="1"/>
    </xf>
    <xf numFmtId="38" fontId="2" fillId="33" borderId="10" xfId="49" applyFont="1" applyFill="1" applyBorder="1" applyAlignment="1">
      <alignment horizontal="left" vertical="top" wrapText="1"/>
    </xf>
    <xf numFmtId="38" fontId="2" fillId="33" borderId="0" xfId="49" applyFont="1" applyFill="1" applyBorder="1" applyAlignment="1">
      <alignment horizontal="left" vertical="top" wrapText="1"/>
    </xf>
    <xf numFmtId="38" fontId="2" fillId="33" borderId="11" xfId="49" applyFont="1" applyFill="1" applyBorder="1" applyAlignment="1">
      <alignment horizontal="left" vertical="top" wrapText="1"/>
    </xf>
    <xf numFmtId="38" fontId="7" fillId="33" borderId="48" xfId="49" applyFont="1" applyFill="1" applyBorder="1" applyAlignment="1">
      <alignment vertical="center" shrinkToFit="1"/>
    </xf>
    <xf numFmtId="38" fontId="7" fillId="33" borderId="50" xfId="49" applyFont="1" applyFill="1" applyBorder="1" applyAlignment="1">
      <alignment vertical="center" shrinkToFit="1"/>
    </xf>
    <xf numFmtId="38" fontId="7" fillId="33" borderId="51" xfId="49" applyFont="1" applyFill="1" applyBorder="1" applyAlignment="1">
      <alignment vertical="center" shrinkToFit="1"/>
    </xf>
    <xf numFmtId="178" fontId="2" fillId="33" borderId="53" xfId="49" applyNumberFormat="1" applyFont="1" applyFill="1" applyBorder="1" applyAlignment="1">
      <alignment horizontal="center" vertical="center" shrinkToFit="1"/>
    </xf>
    <xf numFmtId="0" fontId="7" fillId="33" borderId="0" xfId="0" applyFont="1" applyFill="1" applyAlignment="1">
      <alignment vertical="top" wrapText="1"/>
    </xf>
    <xf numFmtId="38" fontId="2" fillId="33" borderId="54" xfId="49" applyFont="1" applyFill="1" applyBorder="1" applyAlignment="1">
      <alignment vertical="center" shrinkToFit="1"/>
    </xf>
    <xf numFmtId="38" fontId="7" fillId="33" borderId="55" xfId="49" applyFont="1" applyFill="1" applyBorder="1" applyAlignment="1">
      <alignment vertical="center" shrinkToFit="1"/>
    </xf>
    <xf numFmtId="38" fontId="7" fillId="33" borderId="13" xfId="49" applyFont="1" applyFill="1" applyBorder="1" applyAlignment="1">
      <alignment vertical="center" shrinkToFit="1"/>
    </xf>
    <xf numFmtId="38" fontId="7" fillId="33" borderId="12" xfId="49" applyFont="1" applyFill="1" applyBorder="1" applyAlignment="1">
      <alignment vertical="center" shrinkToFit="1"/>
    </xf>
    <xf numFmtId="178" fontId="2" fillId="33" borderId="16" xfId="49" applyNumberFormat="1" applyFont="1" applyFill="1" applyBorder="1" applyAlignment="1">
      <alignment horizontal="center" vertical="center" shrinkToFit="1"/>
    </xf>
    <xf numFmtId="0" fontId="7" fillId="33" borderId="56" xfId="0" applyFont="1" applyFill="1" applyBorder="1" applyAlignment="1">
      <alignment horizontal="center" vertical="center" shrinkToFit="1"/>
    </xf>
    <xf numFmtId="38" fontId="7" fillId="33" borderId="45" xfId="49" applyFont="1" applyFill="1" applyBorder="1" applyAlignment="1">
      <alignment vertical="center" shrinkToFit="1"/>
    </xf>
    <xf numFmtId="38" fontId="7" fillId="33" borderId="57" xfId="49" applyFont="1" applyFill="1" applyBorder="1" applyAlignment="1">
      <alignment vertical="center" shrinkToFit="1"/>
    </xf>
    <xf numFmtId="38" fontId="7" fillId="33" borderId="58" xfId="49" applyFont="1" applyFill="1" applyBorder="1" applyAlignment="1">
      <alignment vertical="center" shrinkToFit="1"/>
    </xf>
    <xf numFmtId="38" fontId="7" fillId="33" borderId="15" xfId="49" applyFont="1" applyFill="1" applyBorder="1" applyAlignment="1">
      <alignment vertical="center" shrinkToFit="1"/>
    </xf>
    <xf numFmtId="38" fontId="7" fillId="33" borderId="59" xfId="49" applyFont="1" applyFill="1" applyBorder="1" applyAlignment="1">
      <alignment vertical="center" shrinkToFit="1"/>
    </xf>
    <xf numFmtId="38" fontId="7" fillId="33" borderId="60" xfId="49" applyFont="1" applyFill="1" applyBorder="1" applyAlignment="1">
      <alignment vertical="center" shrinkToFit="1"/>
    </xf>
    <xf numFmtId="0" fontId="2" fillId="33" borderId="44" xfId="49" applyNumberFormat="1" applyFont="1" applyFill="1" applyBorder="1" applyAlignment="1">
      <alignment horizontal="center" vertical="center" shrinkToFit="1"/>
    </xf>
    <xf numFmtId="0" fontId="7" fillId="33" borderId="45" xfId="0" applyFont="1" applyFill="1" applyBorder="1" applyAlignment="1">
      <alignment horizontal="center" vertical="center" shrinkToFit="1"/>
    </xf>
    <xf numFmtId="0" fontId="7" fillId="33" borderId="46" xfId="0" applyFont="1" applyFill="1" applyBorder="1" applyAlignment="1">
      <alignment horizontal="center" vertical="center" shrinkToFit="1"/>
    </xf>
    <xf numFmtId="0" fontId="7" fillId="33" borderId="50" xfId="0" applyFont="1" applyFill="1" applyBorder="1" applyAlignment="1">
      <alignment horizontal="center" vertical="center" shrinkToFit="1"/>
    </xf>
    <xf numFmtId="0" fontId="7" fillId="33" borderId="51" xfId="0" applyFont="1" applyFill="1" applyBorder="1" applyAlignment="1">
      <alignment horizontal="center" vertical="center" shrinkToFit="1"/>
    </xf>
    <xf numFmtId="0" fontId="7" fillId="33" borderId="52" xfId="0" applyFont="1" applyFill="1" applyBorder="1" applyAlignment="1">
      <alignment horizontal="center" vertical="center" shrinkToFit="1"/>
    </xf>
    <xf numFmtId="38" fontId="2" fillId="33" borderId="10" xfId="49" applyFont="1" applyFill="1" applyBorder="1" applyAlignment="1">
      <alignment horizontal="center" vertical="top" wrapText="1" shrinkToFit="1"/>
    </xf>
    <xf numFmtId="38" fontId="2" fillId="33" borderId="11" xfId="49" applyFont="1" applyFill="1" applyBorder="1" applyAlignment="1">
      <alignment horizontal="center" vertical="top" shrinkToFit="1"/>
    </xf>
    <xf numFmtId="38" fontId="2" fillId="33" borderId="10" xfId="49" applyFont="1" applyFill="1" applyBorder="1" applyAlignment="1">
      <alignment horizontal="center" vertical="top" shrinkToFit="1"/>
    </xf>
    <xf numFmtId="38" fontId="2" fillId="33" borderId="13" xfId="49" applyFont="1" applyFill="1" applyBorder="1" applyAlignment="1">
      <alignment horizontal="center" vertical="top" shrinkToFit="1"/>
    </xf>
    <xf numFmtId="38" fontId="2" fillId="33" borderId="17" xfId="49" applyFont="1" applyFill="1" applyBorder="1" applyAlignment="1">
      <alignment horizontal="center" vertical="top" shrinkToFit="1"/>
    </xf>
    <xf numFmtId="0" fontId="7" fillId="33" borderId="59" xfId="0" applyFont="1" applyFill="1" applyBorder="1" applyAlignment="1">
      <alignment horizontal="center" vertical="center" shrinkToFit="1"/>
    </xf>
    <xf numFmtId="0" fontId="7" fillId="33" borderId="60" xfId="0" applyFont="1" applyFill="1" applyBorder="1" applyAlignment="1">
      <alignment horizontal="center" vertical="center" shrinkToFit="1"/>
    </xf>
    <xf numFmtId="176" fontId="2" fillId="33" borderId="10" xfId="49" applyNumberFormat="1" applyFont="1" applyFill="1" applyBorder="1" applyAlignment="1">
      <alignment vertical="center" shrinkToFit="1"/>
    </xf>
    <xf numFmtId="176" fontId="7" fillId="33" borderId="0" xfId="49" applyNumberFormat="1" applyFont="1" applyFill="1" applyBorder="1" applyAlignment="1">
      <alignment vertical="center" shrinkToFit="1"/>
    </xf>
    <xf numFmtId="176" fontId="7" fillId="33" borderId="13" xfId="49" applyNumberFormat="1" applyFont="1" applyFill="1" applyBorder="1" applyAlignment="1">
      <alignment vertical="center" shrinkToFit="1"/>
    </xf>
    <xf numFmtId="176" fontId="7" fillId="33" borderId="12" xfId="49" applyNumberFormat="1" applyFont="1" applyFill="1" applyBorder="1" applyAlignment="1">
      <alignment vertical="center" shrinkToFit="1"/>
    </xf>
    <xf numFmtId="38" fontId="2" fillId="33" borderId="14" xfId="49" applyFont="1" applyFill="1" applyBorder="1" applyAlignment="1">
      <alignment horizontal="center" shrinkToFit="1"/>
    </xf>
    <xf numFmtId="38" fontId="2" fillId="33" borderId="16" xfId="49" applyFont="1" applyFill="1" applyBorder="1" applyAlignment="1">
      <alignment horizontal="center" shrinkToFit="1"/>
    </xf>
    <xf numFmtId="38" fontId="2" fillId="33" borderId="10" xfId="49" applyFont="1" applyFill="1" applyBorder="1" applyAlignment="1">
      <alignment horizontal="center" shrinkToFit="1"/>
    </xf>
    <xf numFmtId="38" fontId="2" fillId="33" borderId="11" xfId="49" applyFont="1" applyFill="1" applyBorder="1" applyAlignment="1">
      <alignment horizontal="center" shrinkToFit="1"/>
    </xf>
    <xf numFmtId="176" fontId="2" fillId="33" borderId="14" xfId="49" applyNumberFormat="1" applyFont="1" applyFill="1" applyBorder="1" applyAlignment="1">
      <alignment vertical="center" shrinkToFit="1"/>
    </xf>
    <xf numFmtId="176" fontId="7" fillId="33" borderId="15" xfId="49" applyNumberFormat="1" applyFont="1" applyFill="1" applyBorder="1" applyAlignment="1">
      <alignment vertical="center" shrinkToFit="1"/>
    </xf>
    <xf numFmtId="176" fontId="7" fillId="33" borderId="59" xfId="49" applyNumberFormat="1" applyFont="1" applyFill="1" applyBorder="1" applyAlignment="1">
      <alignment vertical="center" shrinkToFit="1"/>
    </xf>
    <xf numFmtId="176" fontId="7" fillId="33" borderId="60" xfId="49" applyNumberFormat="1" applyFont="1" applyFill="1" applyBorder="1" applyAlignment="1">
      <alignment vertical="center" shrinkToFit="1"/>
    </xf>
    <xf numFmtId="38" fontId="2" fillId="33" borderId="54" xfId="49" applyFont="1" applyFill="1" applyBorder="1" applyAlignment="1">
      <alignment horizontal="center" vertical="center" shrinkToFit="1"/>
    </xf>
    <xf numFmtId="0" fontId="7" fillId="33" borderId="55" xfId="0" applyFont="1" applyFill="1" applyBorder="1" applyAlignment="1">
      <alignment horizontal="center" vertical="center" shrinkToFit="1"/>
    </xf>
    <xf numFmtId="0" fontId="7" fillId="33" borderId="53" xfId="0" applyFont="1" applyFill="1" applyBorder="1" applyAlignment="1">
      <alignment horizontal="center" vertical="center" shrinkToFit="1"/>
    </xf>
    <xf numFmtId="38" fontId="2" fillId="33" borderId="13" xfId="49" applyFont="1" applyFill="1" applyBorder="1" applyAlignment="1">
      <alignment vertical="center" shrinkToFit="1"/>
    </xf>
    <xf numFmtId="38" fontId="2" fillId="33" borderId="17" xfId="49" applyFont="1" applyFill="1" applyBorder="1" applyAlignment="1">
      <alignment vertical="center" shrinkToFit="1"/>
    </xf>
    <xf numFmtId="38" fontId="2" fillId="33" borderId="10" xfId="49" applyFont="1" applyFill="1" applyBorder="1" applyAlignment="1">
      <alignment vertical="center" shrinkToFit="1"/>
    </xf>
    <xf numFmtId="38" fontId="2" fillId="33" borderId="0" xfId="49" applyFont="1" applyFill="1" applyAlignment="1">
      <alignment vertical="center" shrinkToFit="1"/>
    </xf>
    <xf numFmtId="38" fontId="2" fillId="33" borderId="12" xfId="49" applyFont="1" applyFill="1" applyBorder="1" applyAlignment="1">
      <alignment vertical="center" shrinkToFit="1"/>
    </xf>
    <xf numFmtId="184" fontId="2" fillId="33" borderId="14" xfId="49" applyNumberFormat="1" applyFont="1" applyFill="1" applyBorder="1" applyAlignment="1">
      <alignment vertical="center" shrinkToFit="1"/>
    </xf>
    <xf numFmtId="184" fontId="7" fillId="33" borderId="15" xfId="0" applyNumberFormat="1" applyFont="1" applyFill="1" applyBorder="1" applyAlignment="1">
      <alignment vertical="center" shrinkToFit="1"/>
    </xf>
    <xf numFmtId="184" fontId="2" fillId="33" borderId="10" xfId="49" applyNumberFormat="1" applyFont="1" applyFill="1" applyBorder="1" applyAlignment="1">
      <alignment vertical="center" shrinkToFit="1"/>
    </xf>
    <xf numFmtId="184" fontId="7" fillId="33" borderId="0" xfId="0" applyNumberFormat="1" applyFont="1" applyFill="1" applyAlignment="1">
      <alignment vertical="center" shrinkToFit="1"/>
    </xf>
    <xf numFmtId="184" fontId="2" fillId="33" borderId="13" xfId="49" applyNumberFormat="1" applyFont="1" applyFill="1" applyBorder="1" applyAlignment="1">
      <alignment vertical="center" shrinkToFit="1"/>
    </xf>
    <xf numFmtId="184" fontId="7" fillId="33" borderId="12" xfId="0" applyNumberFormat="1" applyFont="1" applyFill="1" applyBorder="1" applyAlignment="1">
      <alignment vertical="center" shrinkToFit="1"/>
    </xf>
    <xf numFmtId="0" fontId="2" fillId="33" borderId="15" xfId="0" applyFont="1" applyFill="1" applyBorder="1" applyAlignment="1">
      <alignment vertical="center" wrapText="1"/>
    </xf>
    <xf numFmtId="0" fontId="7" fillId="33" borderId="15" xfId="0" applyFont="1" applyFill="1" applyBorder="1" applyAlignment="1">
      <alignment vertical="center" wrapText="1"/>
    </xf>
    <xf numFmtId="0" fontId="0" fillId="33" borderId="15" xfId="0" applyFont="1" applyFill="1" applyBorder="1" applyAlignment="1">
      <alignment vertical="center"/>
    </xf>
    <xf numFmtId="0" fontId="0" fillId="33" borderId="16" xfId="0" applyFont="1" applyFill="1" applyBorder="1" applyAlignment="1">
      <alignment vertical="center"/>
    </xf>
    <xf numFmtId="0" fontId="7" fillId="33" borderId="12" xfId="0" applyFont="1" applyFill="1" applyBorder="1" applyAlignment="1">
      <alignment vertical="center" wrapText="1"/>
    </xf>
    <xf numFmtId="0" fontId="0" fillId="33" borderId="12" xfId="0" applyFont="1" applyFill="1" applyBorder="1" applyAlignment="1">
      <alignment vertical="center"/>
    </xf>
    <xf numFmtId="0" fontId="0" fillId="33" borderId="17" xfId="0" applyFont="1" applyFill="1" applyBorder="1" applyAlignment="1">
      <alignment vertical="center"/>
    </xf>
    <xf numFmtId="0" fontId="2" fillId="33" borderId="15" xfId="0" applyFont="1" applyFill="1" applyBorder="1" applyAlignment="1">
      <alignment vertical="top" wrapText="1"/>
    </xf>
    <xf numFmtId="0" fontId="7" fillId="33" borderId="15" xfId="0" applyFont="1" applyFill="1" applyBorder="1" applyAlignment="1">
      <alignment vertical="top" wrapText="1"/>
    </xf>
    <xf numFmtId="0" fontId="7" fillId="33" borderId="12" xfId="0" applyFont="1" applyFill="1" applyBorder="1" applyAlignment="1">
      <alignment vertical="top" wrapText="1"/>
    </xf>
    <xf numFmtId="38" fontId="13" fillId="33" borderId="0" xfId="49" applyFont="1" applyFill="1" applyBorder="1" applyAlignment="1">
      <alignment horizontal="left" vertical="center" shrinkToFit="1"/>
    </xf>
    <xf numFmtId="0" fontId="0" fillId="33" borderId="0" xfId="0" applyFont="1" applyFill="1" applyAlignment="1">
      <alignment vertical="center" shrinkToFit="1"/>
    </xf>
    <xf numFmtId="38" fontId="2" fillId="33" borderId="0" xfId="49" applyFont="1" applyFill="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経理別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Y118"/>
  <sheetViews>
    <sheetView tabSelected="1" view="pageBreakPreview" zoomScaleSheetLayoutView="100" zoomScalePageLayoutView="0" workbookViewId="0" topLeftCell="A22">
      <selection activeCell="T44" sqref="T44"/>
    </sheetView>
  </sheetViews>
  <sheetFormatPr defaultColWidth="1.8984375" defaultRowHeight="12" customHeight="1"/>
  <cols>
    <col min="1" max="2" width="1.8984375" style="89" customWidth="1"/>
    <col min="3" max="75" width="1.8984375" style="90" customWidth="1"/>
    <col min="76" max="16384" width="1.8984375" style="90" customWidth="1"/>
  </cols>
  <sheetData>
    <row r="2" spans="57:69" ht="12" customHeight="1">
      <c r="BE2" s="448" t="s">
        <v>1169</v>
      </c>
      <c r="BF2" s="448"/>
      <c r="BG2" s="448"/>
      <c r="BH2" s="448"/>
      <c r="BI2" s="449"/>
      <c r="BJ2" s="448">
        <v>5</v>
      </c>
      <c r="BK2" s="448"/>
      <c r="BL2" s="448"/>
      <c r="BM2" s="448" t="s">
        <v>313</v>
      </c>
      <c r="BN2" s="448"/>
      <c r="BO2" s="448"/>
      <c r="BP2" s="448"/>
      <c r="BQ2" s="449"/>
    </row>
    <row r="3" spans="7:69" ht="12" customHeight="1">
      <c r="G3" s="91"/>
      <c r="H3" s="91"/>
      <c r="I3" s="91"/>
      <c r="J3" s="91"/>
      <c r="BE3" s="448"/>
      <c r="BF3" s="448"/>
      <c r="BG3" s="448"/>
      <c r="BH3" s="448"/>
      <c r="BI3" s="449"/>
      <c r="BJ3" s="448"/>
      <c r="BK3" s="448"/>
      <c r="BL3" s="448"/>
      <c r="BM3" s="448"/>
      <c r="BN3" s="448"/>
      <c r="BO3" s="448"/>
      <c r="BP3" s="448"/>
      <c r="BQ3" s="449"/>
    </row>
    <row r="4" spans="7:10" ht="12" customHeight="1">
      <c r="G4" s="91"/>
      <c r="H4" s="91"/>
      <c r="I4" s="91"/>
      <c r="J4" s="91"/>
    </row>
    <row r="5" spans="7:10" ht="12" customHeight="1">
      <c r="G5" s="91"/>
      <c r="H5" s="91"/>
      <c r="I5" s="91"/>
      <c r="J5" s="91"/>
    </row>
    <row r="10" spans="1:75" ht="12" customHeight="1">
      <c r="A10" s="450" t="s">
        <v>714</v>
      </c>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450"/>
      <c r="BM10" s="450"/>
      <c r="BN10" s="450"/>
      <c r="BO10" s="450"/>
      <c r="BP10" s="450"/>
      <c r="BQ10" s="450"/>
      <c r="BR10" s="450"/>
      <c r="BS10" s="450"/>
      <c r="BT10" s="450"/>
      <c r="BU10" s="450"/>
      <c r="BV10" s="450"/>
      <c r="BW10" s="450"/>
    </row>
    <row r="11" spans="1:75" ht="12" customHeight="1">
      <c r="A11" s="450"/>
      <c r="B11" s="450"/>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c r="BC11" s="450"/>
      <c r="BD11" s="450"/>
      <c r="BE11" s="450"/>
      <c r="BF11" s="450"/>
      <c r="BG11" s="450"/>
      <c r="BH11" s="450"/>
      <c r="BI11" s="450"/>
      <c r="BJ11" s="450"/>
      <c r="BK11" s="450"/>
      <c r="BL11" s="450"/>
      <c r="BM11" s="450"/>
      <c r="BN11" s="450"/>
      <c r="BO11" s="450"/>
      <c r="BP11" s="450"/>
      <c r="BQ11" s="450"/>
      <c r="BR11" s="450"/>
      <c r="BS11" s="450"/>
      <c r="BT11" s="450"/>
      <c r="BU11" s="450"/>
      <c r="BV11" s="450"/>
      <c r="BW11" s="450"/>
    </row>
    <row r="12" spans="1:75" ht="12" customHeight="1">
      <c r="A12" s="450"/>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0"/>
      <c r="BD12" s="450"/>
      <c r="BE12" s="450"/>
      <c r="BF12" s="450"/>
      <c r="BG12" s="450"/>
      <c r="BH12" s="450"/>
      <c r="BI12" s="450"/>
      <c r="BJ12" s="450"/>
      <c r="BK12" s="450"/>
      <c r="BL12" s="450"/>
      <c r="BM12" s="450"/>
      <c r="BN12" s="450"/>
      <c r="BO12" s="450"/>
      <c r="BP12" s="450"/>
      <c r="BQ12" s="450"/>
      <c r="BR12" s="450"/>
      <c r="BS12" s="450"/>
      <c r="BT12" s="450"/>
      <c r="BU12" s="450"/>
      <c r="BV12" s="450"/>
      <c r="BW12" s="450"/>
    </row>
    <row r="14" spans="1:75" ht="12" customHeight="1">
      <c r="A14" s="451" t="s">
        <v>1077</v>
      </c>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1"/>
      <c r="BD14" s="451"/>
      <c r="BE14" s="451"/>
      <c r="BF14" s="451"/>
      <c r="BG14" s="451"/>
      <c r="BH14" s="451"/>
      <c r="BI14" s="451"/>
      <c r="BJ14" s="451"/>
      <c r="BK14" s="451"/>
      <c r="BL14" s="451"/>
      <c r="BM14" s="451"/>
      <c r="BN14" s="451"/>
      <c r="BO14" s="451"/>
      <c r="BP14" s="451"/>
      <c r="BQ14" s="451"/>
      <c r="BR14" s="451"/>
      <c r="BS14" s="451"/>
      <c r="BT14" s="451"/>
      <c r="BU14" s="451"/>
      <c r="BV14" s="451"/>
      <c r="BW14" s="451"/>
    </row>
    <row r="15" spans="1:75" ht="12" customHeight="1">
      <c r="A15" s="451"/>
      <c r="B15" s="451"/>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1"/>
      <c r="AZ15" s="451"/>
      <c r="BA15" s="451"/>
      <c r="BB15" s="451"/>
      <c r="BC15" s="451"/>
      <c r="BD15" s="451"/>
      <c r="BE15" s="451"/>
      <c r="BF15" s="451"/>
      <c r="BG15" s="451"/>
      <c r="BH15" s="451"/>
      <c r="BI15" s="451"/>
      <c r="BJ15" s="451"/>
      <c r="BK15" s="451"/>
      <c r="BL15" s="451"/>
      <c r="BM15" s="451"/>
      <c r="BN15" s="451"/>
      <c r="BO15" s="451"/>
      <c r="BP15" s="451"/>
      <c r="BQ15" s="451"/>
      <c r="BR15" s="451"/>
      <c r="BS15" s="451"/>
      <c r="BT15" s="451"/>
      <c r="BU15" s="451"/>
      <c r="BV15" s="451"/>
      <c r="BW15" s="451"/>
    </row>
    <row r="17" spans="37:74" ht="12" customHeight="1">
      <c r="AK17" s="92"/>
      <c r="AL17" s="409"/>
      <c r="AM17" s="409"/>
      <c r="AN17" s="409"/>
      <c r="AO17" s="409"/>
      <c r="AP17" s="409"/>
      <c r="AQ17" s="409"/>
      <c r="AR17" s="409"/>
      <c r="AS17" s="409"/>
      <c r="AT17" s="409"/>
      <c r="AU17" s="409"/>
      <c r="AV17" s="409"/>
      <c r="AW17" s="409"/>
      <c r="AX17" s="409"/>
      <c r="AY17" s="409"/>
      <c r="AZ17" s="409"/>
      <c r="BA17" s="409"/>
      <c r="BB17" s="409"/>
      <c r="BC17" s="409"/>
      <c r="BD17" s="409"/>
      <c r="BE17" s="409"/>
      <c r="BF17" s="409"/>
      <c r="BG17" s="409"/>
      <c r="BH17" s="409"/>
      <c r="BI17" s="409"/>
      <c r="BJ17" s="409"/>
      <c r="BK17" s="409"/>
      <c r="BL17" s="409"/>
      <c r="BM17" s="409"/>
      <c r="BN17" s="409"/>
      <c r="BO17" s="409"/>
      <c r="BP17" s="409"/>
      <c r="BQ17" s="409"/>
      <c r="BR17" s="409"/>
      <c r="BS17" s="409"/>
      <c r="BT17" s="409"/>
      <c r="BU17" s="409"/>
      <c r="BV17" s="409"/>
    </row>
    <row r="18" spans="38:74" ht="12" customHeight="1">
      <c r="AL18" s="409"/>
      <c r="AM18" s="409"/>
      <c r="AN18" s="409"/>
      <c r="AO18" s="409"/>
      <c r="AP18" s="409"/>
      <c r="AQ18" s="409"/>
      <c r="AR18" s="409"/>
      <c r="AS18" s="409"/>
      <c r="AT18" s="409"/>
      <c r="AU18" s="409"/>
      <c r="AV18" s="409"/>
      <c r="AW18" s="409"/>
      <c r="AX18" s="409"/>
      <c r="AY18" s="409"/>
      <c r="AZ18" s="409"/>
      <c r="BA18" s="409"/>
      <c r="BB18" s="409"/>
      <c r="BC18" s="409"/>
      <c r="BD18" s="409"/>
      <c r="BE18" s="409"/>
      <c r="BF18" s="409"/>
      <c r="BG18" s="409"/>
      <c r="BH18" s="409"/>
      <c r="BI18" s="409"/>
      <c r="BJ18" s="409"/>
      <c r="BK18" s="409"/>
      <c r="BL18" s="409"/>
      <c r="BM18" s="409"/>
      <c r="BN18" s="409"/>
      <c r="BO18" s="409"/>
      <c r="BP18" s="409"/>
      <c r="BQ18" s="409"/>
      <c r="BR18" s="409"/>
      <c r="BS18" s="409"/>
      <c r="BT18" s="409"/>
      <c r="BU18" s="409"/>
      <c r="BV18" s="409"/>
    </row>
    <row r="20" ht="12" customHeight="1">
      <c r="AK20" s="92"/>
    </row>
    <row r="22" spans="37:74" ht="12" customHeight="1">
      <c r="AK22" s="92"/>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row>
    <row r="23" spans="38:74" ht="12" customHeight="1">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row>
    <row r="24" spans="51:70" s="94" customFormat="1" ht="12" customHeight="1">
      <c r="AY24" s="94" t="s">
        <v>366</v>
      </c>
      <c r="BH24" s="94" t="s">
        <v>1170</v>
      </c>
      <c r="BJ24" s="410"/>
      <c r="BK24" s="410"/>
      <c r="BL24" s="94" t="s">
        <v>368</v>
      </c>
      <c r="BM24" s="410"/>
      <c r="BN24" s="410"/>
      <c r="BO24" s="94" t="s">
        <v>369</v>
      </c>
      <c r="BP24" s="410"/>
      <c r="BQ24" s="410"/>
      <c r="BR24" s="94" t="s">
        <v>370</v>
      </c>
    </row>
    <row r="25" s="94" customFormat="1" ht="12" customHeight="1" thickBot="1"/>
    <row r="26" spans="37:72" s="94" customFormat="1" ht="12" customHeight="1">
      <c r="AK26" s="394" t="s">
        <v>603</v>
      </c>
      <c r="AL26" s="395"/>
      <c r="AM26" s="395"/>
      <c r="AN26" s="395"/>
      <c r="AO26" s="395"/>
      <c r="AP26" s="396"/>
      <c r="AQ26" s="455"/>
      <c r="AR26" s="452"/>
      <c r="AS26" s="452"/>
      <c r="AT26" s="452"/>
      <c r="AU26" s="452"/>
      <c r="AV26" s="452"/>
      <c r="AW26" s="452"/>
      <c r="AX26" s="452"/>
      <c r="AY26" s="452"/>
      <c r="AZ26" s="452"/>
      <c r="BA26" s="452"/>
      <c r="BB26" s="452"/>
      <c r="BC26" s="452"/>
      <c r="BD26" s="452"/>
      <c r="BE26" s="452"/>
      <c r="BF26" s="435" t="s">
        <v>604</v>
      </c>
      <c r="BG26" s="436"/>
      <c r="BH26" s="436"/>
      <c r="BI26" s="436"/>
      <c r="BJ26" s="436"/>
      <c r="BK26" s="436"/>
      <c r="BL26" s="436"/>
      <c r="BM26" s="452"/>
      <c r="BN26" s="452"/>
      <c r="BO26" s="452"/>
      <c r="BP26" s="452"/>
      <c r="BQ26" s="452"/>
      <c r="BR26" s="452"/>
      <c r="BS26" s="452"/>
      <c r="BT26" s="453"/>
    </row>
    <row r="27" spans="37:72" s="94" customFormat="1" ht="12" customHeight="1">
      <c r="AK27" s="397"/>
      <c r="AL27" s="398"/>
      <c r="AM27" s="398"/>
      <c r="AN27" s="398"/>
      <c r="AO27" s="398"/>
      <c r="AP27" s="399"/>
      <c r="AQ27" s="418"/>
      <c r="AR27" s="419"/>
      <c r="AS27" s="419"/>
      <c r="AT27" s="419"/>
      <c r="AU27" s="419"/>
      <c r="AV27" s="419"/>
      <c r="AW27" s="419"/>
      <c r="AX27" s="419"/>
      <c r="AY27" s="419"/>
      <c r="AZ27" s="419"/>
      <c r="BA27" s="419"/>
      <c r="BB27" s="419"/>
      <c r="BC27" s="419"/>
      <c r="BD27" s="419"/>
      <c r="BE27" s="419"/>
      <c r="BF27" s="407"/>
      <c r="BG27" s="407"/>
      <c r="BH27" s="407"/>
      <c r="BI27" s="407"/>
      <c r="BJ27" s="407"/>
      <c r="BK27" s="407"/>
      <c r="BL27" s="407"/>
      <c r="BM27" s="419"/>
      <c r="BN27" s="419"/>
      <c r="BO27" s="419"/>
      <c r="BP27" s="419"/>
      <c r="BQ27" s="419"/>
      <c r="BR27" s="419"/>
      <c r="BS27" s="419"/>
      <c r="BT27" s="420"/>
    </row>
    <row r="28" spans="37:72" s="94" customFormat="1" ht="12" customHeight="1">
      <c r="AK28" s="403" t="s">
        <v>605</v>
      </c>
      <c r="AL28" s="404"/>
      <c r="AM28" s="404"/>
      <c r="AN28" s="404"/>
      <c r="AO28" s="404"/>
      <c r="AP28" s="405"/>
      <c r="AQ28" s="415"/>
      <c r="AR28" s="454"/>
      <c r="AS28" s="454"/>
      <c r="AT28" s="454"/>
      <c r="AU28" s="454"/>
      <c r="AV28" s="454"/>
      <c r="AW28" s="454"/>
      <c r="AX28" s="454"/>
      <c r="AY28" s="454"/>
      <c r="AZ28" s="454"/>
      <c r="BA28" s="454"/>
      <c r="BB28" s="454"/>
      <c r="BC28" s="454"/>
      <c r="BD28" s="454"/>
      <c r="BE28" s="454"/>
      <c r="BF28" s="454"/>
      <c r="BG28" s="454"/>
      <c r="BH28" s="454"/>
      <c r="BI28" s="454"/>
      <c r="BJ28" s="454"/>
      <c r="BK28" s="454"/>
      <c r="BL28" s="454"/>
      <c r="BM28" s="454"/>
      <c r="BN28" s="454"/>
      <c r="BO28" s="454"/>
      <c r="BP28" s="454"/>
      <c r="BQ28" s="454"/>
      <c r="BR28" s="454"/>
      <c r="BS28" s="454"/>
      <c r="BT28" s="417"/>
    </row>
    <row r="29" spans="37:72" s="94" customFormat="1" ht="12" customHeight="1">
      <c r="AK29" s="406"/>
      <c r="AL29" s="407"/>
      <c r="AM29" s="407"/>
      <c r="AN29" s="407"/>
      <c r="AO29" s="407"/>
      <c r="AP29" s="408"/>
      <c r="AQ29" s="418"/>
      <c r="AR29" s="419"/>
      <c r="AS29" s="419"/>
      <c r="AT29" s="419"/>
      <c r="AU29" s="419"/>
      <c r="AV29" s="419"/>
      <c r="AW29" s="419"/>
      <c r="AX29" s="419"/>
      <c r="AY29" s="419"/>
      <c r="AZ29" s="419"/>
      <c r="BA29" s="419"/>
      <c r="BB29" s="419"/>
      <c r="BC29" s="419"/>
      <c r="BD29" s="419"/>
      <c r="BE29" s="419"/>
      <c r="BF29" s="419"/>
      <c r="BG29" s="419"/>
      <c r="BH29" s="419"/>
      <c r="BI29" s="419"/>
      <c r="BJ29" s="419"/>
      <c r="BK29" s="419"/>
      <c r="BL29" s="419"/>
      <c r="BM29" s="419"/>
      <c r="BN29" s="419"/>
      <c r="BO29" s="419"/>
      <c r="BP29" s="419"/>
      <c r="BQ29" s="419"/>
      <c r="BR29" s="419"/>
      <c r="BS29" s="419"/>
      <c r="BT29" s="420"/>
    </row>
    <row r="30" spans="37:72" s="94" customFormat="1" ht="12" customHeight="1">
      <c r="AK30" s="403" t="s">
        <v>606</v>
      </c>
      <c r="AL30" s="404"/>
      <c r="AM30" s="404"/>
      <c r="AN30" s="404"/>
      <c r="AO30" s="404"/>
      <c r="AP30" s="405"/>
      <c r="AQ30" s="422"/>
      <c r="AR30" s="413"/>
      <c r="AS30" s="413"/>
      <c r="AT30" s="413"/>
      <c r="AU30" s="413"/>
      <c r="AV30" s="413"/>
      <c r="AW30" s="413"/>
      <c r="AX30" s="413"/>
      <c r="AY30" s="413"/>
      <c r="AZ30" s="413"/>
      <c r="BA30" s="413"/>
      <c r="BB30" s="413"/>
      <c r="BC30" s="413"/>
      <c r="BD30" s="413"/>
      <c r="BE30" s="413"/>
      <c r="BF30" s="413"/>
      <c r="BG30" s="413"/>
      <c r="BH30" s="423"/>
      <c r="BI30" s="425" t="s">
        <v>607</v>
      </c>
      <c r="BJ30" s="412"/>
      <c r="BK30" s="412"/>
      <c r="BL30" s="412"/>
      <c r="BM30" s="426"/>
      <c r="BN30" s="427"/>
      <c r="BO30" s="428"/>
      <c r="BP30" s="428"/>
      <c r="BQ30" s="428"/>
      <c r="BR30" s="428"/>
      <c r="BS30" s="431" t="s">
        <v>608</v>
      </c>
      <c r="BT30" s="414"/>
    </row>
    <row r="31" spans="37:72" s="94" customFormat="1" ht="12" customHeight="1">
      <c r="AK31" s="406"/>
      <c r="AL31" s="407"/>
      <c r="AM31" s="407"/>
      <c r="AN31" s="407"/>
      <c r="AO31" s="407"/>
      <c r="AP31" s="408"/>
      <c r="AQ31" s="418"/>
      <c r="AR31" s="419"/>
      <c r="AS31" s="419"/>
      <c r="AT31" s="419"/>
      <c r="AU31" s="419"/>
      <c r="AV31" s="419"/>
      <c r="AW31" s="419"/>
      <c r="AX31" s="419"/>
      <c r="AY31" s="419"/>
      <c r="AZ31" s="419"/>
      <c r="BA31" s="419"/>
      <c r="BB31" s="419"/>
      <c r="BC31" s="419"/>
      <c r="BD31" s="419"/>
      <c r="BE31" s="419"/>
      <c r="BF31" s="419"/>
      <c r="BG31" s="419"/>
      <c r="BH31" s="424"/>
      <c r="BI31" s="432" t="s">
        <v>609</v>
      </c>
      <c r="BJ31" s="433"/>
      <c r="BK31" s="433"/>
      <c r="BL31" s="433"/>
      <c r="BM31" s="434"/>
      <c r="BN31" s="429"/>
      <c r="BO31" s="430"/>
      <c r="BP31" s="430"/>
      <c r="BQ31" s="430"/>
      <c r="BR31" s="430"/>
      <c r="BS31" s="419"/>
      <c r="BT31" s="420"/>
    </row>
    <row r="32" spans="37:72" s="94" customFormat="1" ht="12" customHeight="1">
      <c r="AK32" s="400" t="s">
        <v>610</v>
      </c>
      <c r="AL32" s="401"/>
      <c r="AM32" s="401"/>
      <c r="AN32" s="401"/>
      <c r="AO32" s="401"/>
      <c r="AP32" s="402"/>
      <c r="AQ32" s="411" t="s">
        <v>611</v>
      </c>
      <c r="AR32" s="412"/>
      <c r="AS32" s="413"/>
      <c r="AT32" s="413"/>
      <c r="AU32" s="413"/>
      <c r="AV32" s="413"/>
      <c r="AW32" s="413"/>
      <c r="AX32" s="413"/>
      <c r="AY32" s="413"/>
      <c r="AZ32" s="413"/>
      <c r="BA32" s="413"/>
      <c r="BB32" s="413"/>
      <c r="BC32" s="413"/>
      <c r="BD32" s="413"/>
      <c r="BE32" s="413"/>
      <c r="BF32" s="413"/>
      <c r="BG32" s="413"/>
      <c r="BH32" s="413"/>
      <c r="BI32" s="413"/>
      <c r="BJ32" s="413"/>
      <c r="BK32" s="413"/>
      <c r="BL32" s="413"/>
      <c r="BM32" s="413"/>
      <c r="BN32" s="413"/>
      <c r="BO32" s="413"/>
      <c r="BP32" s="413"/>
      <c r="BQ32" s="413"/>
      <c r="BR32" s="413"/>
      <c r="BS32" s="413"/>
      <c r="BT32" s="414"/>
    </row>
    <row r="33" spans="37:72" s="94" customFormat="1" ht="12" customHeight="1">
      <c r="AK33" s="403"/>
      <c r="AL33" s="404"/>
      <c r="AM33" s="404"/>
      <c r="AN33" s="404"/>
      <c r="AO33" s="404"/>
      <c r="AP33" s="405"/>
      <c r="AQ33" s="415"/>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R33" s="416"/>
      <c r="BS33" s="416"/>
      <c r="BT33" s="417"/>
    </row>
    <row r="34" spans="37:72" s="94" customFormat="1" ht="12" customHeight="1">
      <c r="AK34" s="406"/>
      <c r="AL34" s="407"/>
      <c r="AM34" s="407"/>
      <c r="AN34" s="407"/>
      <c r="AO34" s="407"/>
      <c r="AP34" s="408"/>
      <c r="AQ34" s="418"/>
      <c r="AR34" s="419"/>
      <c r="AS34" s="419"/>
      <c r="AT34" s="419"/>
      <c r="AU34" s="419"/>
      <c r="AV34" s="419"/>
      <c r="AW34" s="419"/>
      <c r="AX34" s="419"/>
      <c r="AY34" s="419"/>
      <c r="AZ34" s="419"/>
      <c r="BA34" s="419"/>
      <c r="BB34" s="419"/>
      <c r="BC34" s="419"/>
      <c r="BD34" s="419"/>
      <c r="BE34" s="419"/>
      <c r="BF34" s="419"/>
      <c r="BG34" s="419"/>
      <c r="BH34" s="419"/>
      <c r="BI34" s="419"/>
      <c r="BJ34" s="419"/>
      <c r="BK34" s="419"/>
      <c r="BL34" s="419"/>
      <c r="BM34" s="419"/>
      <c r="BN34" s="419"/>
      <c r="BO34" s="419"/>
      <c r="BP34" s="419"/>
      <c r="BQ34" s="419"/>
      <c r="BR34" s="419"/>
      <c r="BS34" s="419"/>
      <c r="BT34" s="420"/>
    </row>
    <row r="35" spans="37:72" s="94" customFormat="1" ht="12" customHeight="1">
      <c r="AK35" s="400" t="s">
        <v>612</v>
      </c>
      <c r="AL35" s="401"/>
      <c r="AM35" s="401"/>
      <c r="AN35" s="401"/>
      <c r="AO35" s="401"/>
      <c r="AP35" s="402"/>
      <c r="AQ35" s="421"/>
      <c r="AR35" s="413"/>
      <c r="AS35" s="413"/>
      <c r="AT35" s="413"/>
      <c r="AU35" s="413"/>
      <c r="AV35" s="413"/>
      <c r="AW35" s="413"/>
      <c r="AX35" s="413"/>
      <c r="AY35" s="413"/>
      <c r="AZ35" s="413"/>
      <c r="BA35" s="413"/>
      <c r="BB35" s="423"/>
      <c r="BC35" s="446" t="s">
        <v>613</v>
      </c>
      <c r="BD35" s="401"/>
      <c r="BE35" s="401"/>
      <c r="BF35" s="401"/>
      <c r="BG35" s="401"/>
      <c r="BH35" s="402"/>
      <c r="BI35" s="421"/>
      <c r="BJ35" s="413"/>
      <c r="BK35" s="413"/>
      <c r="BL35" s="413"/>
      <c r="BM35" s="413"/>
      <c r="BN35" s="413"/>
      <c r="BO35" s="413"/>
      <c r="BP35" s="413"/>
      <c r="BQ35" s="413"/>
      <c r="BR35" s="413"/>
      <c r="BS35" s="413"/>
      <c r="BT35" s="414"/>
    </row>
    <row r="36" spans="37:72" s="94" customFormat="1" ht="12" customHeight="1">
      <c r="AK36" s="406"/>
      <c r="AL36" s="407"/>
      <c r="AM36" s="407"/>
      <c r="AN36" s="407"/>
      <c r="AO36" s="407"/>
      <c r="AP36" s="408"/>
      <c r="AQ36" s="418"/>
      <c r="AR36" s="419"/>
      <c r="AS36" s="419"/>
      <c r="AT36" s="419"/>
      <c r="AU36" s="419"/>
      <c r="AV36" s="419"/>
      <c r="AW36" s="419"/>
      <c r="AX36" s="419"/>
      <c r="AY36" s="419"/>
      <c r="AZ36" s="419"/>
      <c r="BA36" s="419"/>
      <c r="BB36" s="424"/>
      <c r="BC36" s="447"/>
      <c r="BD36" s="407"/>
      <c r="BE36" s="407"/>
      <c r="BF36" s="407"/>
      <c r="BG36" s="407"/>
      <c r="BH36" s="408"/>
      <c r="BI36" s="418"/>
      <c r="BJ36" s="419"/>
      <c r="BK36" s="419"/>
      <c r="BL36" s="419"/>
      <c r="BM36" s="419"/>
      <c r="BN36" s="419"/>
      <c r="BO36" s="419"/>
      <c r="BP36" s="419"/>
      <c r="BQ36" s="419"/>
      <c r="BR36" s="419"/>
      <c r="BS36" s="419"/>
      <c r="BT36" s="420"/>
    </row>
    <row r="37" spans="37:72" s="94" customFormat="1" ht="12" customHeight="1">
      <c r="AK37" s="400" t="s">
        <v>614</v>
      </c>
      <c r="AL37" s="401"/>
      <c r="AM37" s="401"/>
      <c r="AN37" s="401"/>
      <c r="AO37" s="401"/>
      <c r="AP37" s="402"/>
      <c r="AQ37" s="421"/>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c r="BN37" s="413"/>
      <c r="BO37" s="413"/>
      <c r="BP37" s="413"/>
      <c r="BQ37" s="413"/>
      <c r="BR37" s="413"/>
      <c r="BS37" s="413"/>
      <c r="BT37" s="414"/>
    </row>
    <row r="38" spans="37:72" s="94" customFormat="1" ht="12" customHeight="1">
      <c r="AK38" s="406"/>
      <c r="AL38" s="407"/>
      <c r="AM38" s="407"/>
      <c r="AN38" s="407"/>
      <c r="AO38" s="407"/>
      <c r="AP38" s="408"/>
      <c r="AQ38" s="418"/>
      <c r="AR38" s="419"/>
      <c r="AS38" s="419"/>
      <c r="AT38" s="419"/>
      <c r="AU38" s="419"/>
      <c r="AV38" s="419"/>
      <c r="AW38" s="419"/>
      <c r="AX38" s="419"/>
      <c r="AY38" s="419"/>
      <c r="AZ38" s="419"/>
      <c r="BA38" s="419"/>
      <c r="BB38" s="419"/>
      <c r="BC38" s="419"/>
      <c r="BD38" s="419"/>
      <c r="BE38" s="419"/>
      <c r="BF38" s="419"/>
      <c r="BG38" s="419"/>
      <c r="BH38" s="419"/>
      <c r="BI38" s="419"/>
      <c r="BJ38" s="419"/>
      <c r="BK38" s="419"/>
      <c r="BL38" s="419"/>
      <c r="BM38" s="419"/>
      <c r="BN38" s="419"/>
      <c r="BO38" s="419"/>
      <c r="BP38" s="419"/>
      <c r="BQ38" s="419"/>
      <c r="BR38" s="419"/>
      <c r="BS38" s="419"/>
      <c r="BT38" s="420"/>
    </row>
    <row r="39" spans="37:72" s="94" customFormat="1" ht="12" customHeight="1">
      <c r="AK39" s="400" t="s">
        <v>615</v>
      </c>
      <c r="AL39" s="401"/>
      <c r="AM39" s="401"/>
      <c r="AN39" s="401"/>
      <c r="AO39" s="401"/>
      <c r="AP39" s="402"/>
      <c r="AQ39" s="440" t="s">
        <v>616</v>
      </c>
      <c r="AR39" s="401"/>
      <c r="AS39" s="401"/>
      <c r="AT39" s="401"/>
      <c r="AU39" s="401"/>
      <c r="AV39" s="413"/>
      <c r="AW39" s="413"/>
      <c r="AX39" s="413"/>
      <c r="AY39" s="413"/>
      <c r="AZ39" s="413"/>
      <c r="BA39" s="413"/>
      <c r="BB39" s="413"/>
      <c r="BC39" s="413"/>
      <c r="BD39" s="413" t="s">
        <v>617</v>
      </c>
      <c r="BE39" s="443"/>
      <c r="BF39" s="443"/>
      <c r="BG39" s="443"/>
      <c r="BH39" s="443"/>
      <c r="BI39" s="413"/>
      <c r="BJ39" s="413"/>
      <c r="BK39" s="413"/>
      <c r="BL39" s="413"/>
      <c r="BM39" s="413"/>
      <c r="BN39" s="413"/>
      <c r="BO39" s="413"/>
      <c r="BP39" s="413"/>
      <c r="BQ39" s="413"/>
      <c r="BR39" s="413"/>
      <c r="BS39" s="413"/>
      <c r="BT39" s="414"/>
    </row>
    <row r="40" spans="37:72" s="94" customFormat="1" ht="12" customHeight="1" thickBot="1">
      <c r="AK40" s="437"/>
      <c r="AL40" s="438"/>
      <c r="AM40" s="438"/>
      <c r="AN40" s="438"/>
      <c r="AO40" s="438"/>
      <c r="AP40" s="439"/>
      <c r="AQ40" s="441"/>
      <c r="AR40" s="438"/>
      <c r="AS40" s="438"/>
      <c r="AT40" s="438"/>
      <c r="AU40" s="438"/>
      <c r="AV40" s="442"/>
      <c r="AW40" s="442"/>
      <c r="AX40" s="442"/>
      <c r="AY40" s="442"/>
      <c r="AZ40" s="442"/>
      <c r="BA40" s="442"/>
      <c r="BB40" s="442"/>
      <c r="BC40" s="442"/>
      <c r="BD40" s="444"/>
      <c r="BE40" s="444"/>
      <c r="BF40" s="444"/>
      <c r="BG40" s="444"/>
      <c r="BH40" s="444"/>
      <c r="BI40" s="442"/>
      <c r="BJ40" s="442"/>
      <c r="BK40" s="442"/>
      <c r="BL40" s="442"/>
      <c r="BM40" s="442"/>
      <c r="BN40" s="442"/>
      <c r="BO40" s="442"/>
      <c r="BP40" s="442"/>
      <c r="BQ40" s="442"/>
      <c r="BR40" s="442"/>
      <c r="BS40" s="442"/>
      <c r="BT40" s="445"/>
    </row>
    <row r="41" s="94" customFormat="1" ht="12" customHeight="1"/>
    <row r="45" spans="1:75" s="94" customFormat="1" ht="24" customHeight="1">
      <c r="A45" s="456" t="s">
        <v>715</v>
      </c>
      <c r="B45" s="457"/>
      <c r="C45" s="457"/>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57"/>
      <c r="AZ45" s="457"/>
      <c r="BA45" s="457"/>
      <c r="BB45" s="457"/>
      <c r="BC45" s="457"/>
      <c r="BD45" s="457"/>
      <c r="BE45" s="457"/>
      <c r="BF45" s="457"/>
      <c r="BG45" s="457"/>
      <c r="BH45" s="457"/>
      <c r="BI45" s="457"/>
      <c r="BJ45" s="457"/>
      <c r="BK45" s="457"/>
      <c r="BL45" s="457"/>
      <c r="BM45" s="457"/>
      <c r="BN45" s="457"/>
      <c r="BO45" s="457"/>
      <c r="BP45" s="457"/>
      <c r="BQ45" s="457"/>
      <c r="BR45" s="457"/>
      <c r="BS45" s="457"/>
      <c r="BT45" s="457"/>
      <c r="BU45" s="457"/>
      <c r="BV45" s="457"/>
      <c r="BW45" s="457"/>
    </row>
    <row r="46" spans="1:75" s="94" customFormat="1" ht="12" customHeight="1">
      <c r="A46" s="457"/>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7"/>
      <c r="BB46" s="457"/>
      <c r="BC46" s="457"/>
      <c r="BD46" s="457"/>
      <c r="BE46" s="457"/>
      <c r="BF46" s="457"/>
      <c r="BG46" s="457"/>
      <c r="BH46" s="457"/>
      <c r="BI46" s="457"/>
      <c r="BJ46" s="457"/>
      <c r="BK46" s="457"/>
      <c r="BL46" s="457"/>
      <c r="BM46" s="457"/>
      <c r="BN46" s="457"/>
      <c r="BO46" s="457"/>
      <c r="BP46" s="457"/>
      <c r="BQ46" s="457"/>
      <c r="BR46" s="457"/>
      <c r="BS46" s="457"/>
      <c r="BT46" s="457"/>
      <c r="BU46" s="457"/>
      <c r="BV46" s="457"/>
      <c r="BW46" s="457"/>
    </row>
    <row r="47" spans="1:75" s="94" customFormat="1" ht="12" customHeight="1">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91"/>
      <c r="BW47" s="91"/>
    </row>
    <row r="48" spans="1:73" s="91" customFormat="1" ht="12" customHeight="1">
      <c r="A48" s="5" t="s">
        <v>716</v>
      </c>
      <c r="B48" s="5" t="s">
        <v>717</v>
      </c>
      <c r="C48" s="5"/>
      <c r="D48" s="5"/>
      <c r="E48" s="5"/>
      <c r="F48" s="5"/>
      <c r="G48" s="5"/>
      <c r="H48" s="5"/>
      <c r="I48" s="5"/>
      <c r="J48" s="5"/>
      <c r="K48" s="5"/>
      <c r="L48" s="5"/>
      <c r="M48" s="5"/>
      <c r="N48" s="5"/>
      <c r="O48" s="5"/>
      <c r="P48" s="5"/>
      <c r="Q48" s="5"/>
      <c r="R48" s="5"/>
      <c r="S48" s="5"/>
      <c r="T48" s="5"/>
      <c r="U48" s="5"/>
      <c r="V48" s="5"/>
      <c r="W48" s="5"/>
      <c r="X48" s="102"/>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row>
    <row r="49" spans="1:75" s="91" customFormat="1" ht="12" customHeight="1">
      <c r="A49" s="5"/>
      <c r="B49" s="103" t="s">
        <v>419</v>
      </c>
      <c r="C49" s="458" t="s">
        <v>718</v>
      </c>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c r="BJ49" s="409"/>
      <c r="BK49" s="409"/>
      <c r="BL49" s="409"/>
      <c r="BM49" s="409"/>
      <c r="BN49" s="409"/>
      <c r="BO49" s="409"/>
      <c r="BP49" s="409"/>
      <c r="BQ49" s="409"/>
      <c r="BR49" s="409"/>
      <c r="BS49" s="409"/>
      <c r="BT49" s="409"/>
      <c r="BU49" s="409"/>
      <c r="BV49" s="409"/>
      <c r="BW49" s="409"/>
    </row>
    <row r="50" spans="1:75" s="91" customFormat="1" ht="12" customHeight="1">
      <c r="A50" s="5"/>
      <c r="B50" s="5"/>
      <c r="C50" s="409"/>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09"/>
      <c r="BB50" s="409"/>
      <c r="BC50" s="409"/>
      <c r="BD50" s="409"/>
      <c r="BE50" s="409"/>
      <c r="BF50" s="409"/>
      <c r="BG50" s="409"/>
      <c r="BH50" s="409"/>
      <c r="BI50" s="409"/>
      <c r="BJ50" s="409"/>
      <c r="BK50" s="409"/>
      <c r="BL50" s="409"/>
      <c r="BM50" s="409"/>
      <c r="BN50" s="409"/>
      <c r="BO50" s="409"/>
      <c r="BP50" s="409"/>
      <c r="BQ50" s="409"/>
      <c r="BR50" s="409"/>
      <c r="BS50" s="409"/>
      <c r="BT50" s="409"/>
      <c r="BU50" s="409"/>
      <c r="BV50" s="409"/>
      <c r="BW50" s="409"/>
    </row>
    <row r="51" spans="1:75" s="91" customFormat="1" ht="12" customHeight="1">
      <c r="A51" s="5"/>
      <c r="B51" s="5"/>
      <c r="C51" s="459" t="s">
        <v>618</v>
      </c>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row>
    <row r="52" spans="1:75" s="91" customFormat="1" ht="12" customHeight="1">
      <c r="A52" s="5"/>
      <c r="B52" s="5"/>
      <c r="C52" s="459"/>
      <c r="D52" s="459"/>
      <c r="E52" s="459"/>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row>
    <row r="53" spans="1:73" s="91" customFormat="1" ht="12" customHeight="1">
      <c r="A53" s="5"/>
      <c r="B53" s="103" t="s">
        <v>719</v>
      </c>
      <c r="C53" s="5" t="s">
        <v>720</v>
      </c>
      <c r="D53" s="5"/>
      <c r="E53" s="5"/>
      <c r="F53" s="5"/>
      <c r="G53" s="5"/>
      <c r="H53" s="5"/>
      <c r="I53" s="5"/>
      <c r="J53" s="5"/>
      <c r="K53" s="5"/>
      <c r="L53" s="5"/>
      <c r="M53" s="5"/>
      <c r="N53" s="5"/>
      <c r="O53" s="5"/>
      <c r="P53" s="5"/>
      <c r="Q53" s="5"/>
      <c r="R53" s="5"/>
      <c r="S53" s="5"/>
      <c r="T53" s="5"/>
      <c r="U53" s="5"/>
      <c r="V53" s="5"/>
      <c r="W53" s="5"/>
      <c r="X53" s="102"/>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row>
    <row r="54" spans="1:73" s="91" customFormat="1" ht="12" customHeight="1">
      <c r="A54" s="5"/>
      <c r="B54" s="103" t="s">
        <v>449</v>
      </c>
      <c r="C54" s="5" t="s">
        <v>721</v>
      </c>
      <c r="D54" s="5"/>
      <c r="E54" s="5"/>
      <c r="F54" s="5"/>
      <c r="G54" s="5"/>
      <c r="H54" s="5"/>
      <c r="I54" s="5"/>
      <c r="J54" s="5"/>
      <c r="K54" s="5"/>
      <c r="L54" s="5"/>
      <c r="M54" s="5"/>
      <c r="N54" s="5"/>
      <c r="O54" s="5"/>
      <c r="P54" s="5"/>
      <c r="Q54" s="5"/>
      <c r="R54" s="5"/>
      <c r="S54" s="5"/>
      <c r="T54" s="5"/>
      <c r="U54" s="5"/>
      <c r="V54" s="5"/>
      <c r="W54" s="5"/>
      <c r="X54" s="102"/>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row>
    <row r="55" spans="1:73" s="91" customFormat="1" ht="12" customHeight="1">
      <c r="A55" s="5"/>
      <c r="B55" s="103" t="s">
        <v>470</v>
      </c>
      <c r="C55" s="105" t="s">
        <v>722</v>
      </c>
      <c r="D55" s="5"/>
      <c r="E55" s="5"/>
      <c r="F55" s="5"/>
      <c r="G55" s="5"/>
      <c r="H55" s="5"/>
      <c r="I55" s="5"/>
      <c r="J55" s="5"/>
      <c r="K55" s="5"/>
      <c r="L55" s="5"/>
      <c r="M55" s="5"/>
      <c r="N55" s="5"/>
      <c r="O55" s="5"/>
      <c r="P55" s="5"/>
      <c r="Q55" s="5"/>
      <c r="R55" s="5"/>
      <c r="S55" s="5"/>
      <c r="T55" s="5"/>
      <c r="U55" s="5"/>
      <c r="V55" s="5"/>
      <c r="W55" s="5"/>
      <c r="X55" s="102"/>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row>
    <row r="56" spans="1:73" s="91" customFormat="1" ht="12" customHeight="1">
      <c r="A56" s="5"/>
      <c r="B56" s="5"/>
      <c r="C56" s="5"/>
      <c r="D56" s="5"/>
      <c r="E56" s="5"/>
      <c r="F56" s="5"/>
      <c r="G56" s="5"/>
      <c r="H56" s="5"/>
      <c r="I56" s="5"/>
      <c r="J56" s="5"/>
      <c r="K56" s="5"/>
      <c r="L56" s="5"/>
      <c r="M56" s="5"/>
      <c r="N56" s="5"/>
      <c r="O56" s="5"/>
      <c r="P56" s="5"/>
      <c r="Q56" s="5"/>
      <c r="R56" s="5"/>
      <c r="S56" s="5"/>
      <c r="T56" s="5"/>
      <c r="U56" s="5"/>
      <c r="V56" s="5"/>
      <c r="W56" s="5"/>
      <c r="X56" s="102"/>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row>
    <row r="57" spans="1:73" s="91" customFormat="1" ht="12" customHeight="1">
      <c r="A57" s="5" t="s">
        <v>402</v>
      </c>
      <c r="B57" s="5" t="s">
        <v>723</v>
      </c>
      <c r="C57" s="5"/>
      <c r="D57" s="5"/>
      <c r="E57" s="5"/>
      <c r="F57" s="5"/>
      <c r="G57" s="5"/>
      <c r="H57" s="5"/>
      <c r="I57" s="5"/>
      <c r="J57" s="5"/>
      <c r="K57" s="5"/>
      <c r="L57" s="5"/>
      <c r="M57" s="5"/>
      <c r="N57" s="5"/>
      <c r="O57" s="5"/>
      <c r="P57" s="5"/>
      <c r="Q57" s="5"/>
      <c r="R57" s="5"/>
      <c r="S57" s="5"/>
      <c r="T57" s="5"/>
      <c r="U57" s="5"/>
      <c r="V57" s="5"/>
      <c r="W57" s="5"/>
      <c r="X57" s="102"/>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row>
    <row r="58" spans="1:73" s="91" customFormat="1" ht="12" customHeight="1">
      <c r="A58" s="5"/>
      <c r="B58" s="460" t="s">
        <v>724</v>
      </c>
      <c r="C58" s="461"/>
      <c r="D58" s="461"/>
      <c r="E58" s="461"/>
      <c r="F58" s="461"/>
      <c r="G58" s="461"/>
      <c r="J58" s="5"/>
      <c r="K58" s="5"/>
      <c r="L58" s="5"/>
      <c r="M58" s="5"/>
      <c r="N58" s="5"/>
      <c r="O58" s="5"/>
      <c r="P58" s="5"/>
      <c r="Q58" s="5"/>
      <c r="R58" s="5"/>
      <c r="S58" s="5"/>
      <c r="T58" s="5"/>
      <c r="U58" s="460" t="s">
        <v>725</v>
      </c>
      <c r="V58" s="461"/>
      <c r="W58" s="461"/>
      <c r="X58" s="461"/>
      <c r="Y58" s="461"/>
      <c r="Z58" s="461"/>
      <c r="AA58" s="461"/>
      <c r="AB58" s="461"/>
      <c r="AC58" s="461"/>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row>
    <row r="59" spans="1:73" s="91" customFormat="1" ht="12" customHeight="1">
      <c r="A59" s="5"/>
      <c r="B59" s="461"/>
      <c r="C59" s="461"/>
      <c r="D59" s="461"/>
      <c r="E59" s="461"/>
      <c r="F59" s="461"/>
      <c r="G59" s="461"/>
      <c r="J59" s="106"/>
      <c r="K59" s="106"/>
      <c r="L59" s="106"/>
      <c r="M59" s="106"/>
      <c r="N59" s="106"/>
      <c r="O59" s="5"/>
      <c r="P59" s="5"/>
      <c r="Q59" s="5"/>
      <c r="R59" s="5"/>
      <c r="S59" s="5"/>
      <c r="T59" s="5"/>
      <c r="U59" s="461"/>
      <c r="V59" s="461"/>
      <c r="W59" s="461"/>
      <c r="X59" s="461"/>
      <c r="Y59" s="461"/>
      <c r="Z59" s="461"/>
      <c r="AA59" s="461"/>
      <c r="AB59" s="461"/>
      <c r="AC59" s="461"/>
      <c r="AD59" s="5"/>
      <c r="AE59" s="5"/>
      <c r="AF59" s="5"/>
      <c r="AG59" s="5"/>
      <c r="AH59" s="5"/>
      <c r="AI59" s="5"/>
      <c r="AJ59" s="5"/>
      <c r="AK59" s="5"/>
      <c r="AL59" s="107"/>
      <c r="AM59" s="107"/>
      <c r="AN59" s="107"/>
      <c r="AO59" s="107"/>
      <c r="AP59" s="107"/>
      <c r="AQ59" s="107"/>
      <c r="AR59" s="107"/>
      <c r="AS59" s="107"/>
      <c r="AT59" s="107"/>
      <c r="AU59" s="107"/>
      <c r="AV59" s="107"/>
      <c r="AW59" s="107"/>
      <c r="AX59" s="107"/>
      <c r="AY59" s="107"/>
      <c r="AZ59" s="107"/>
      <c r="BA59" s="107"/>
      <c r="BB59" s="107"/>
      <c r="BC59" s="107"/>
      <c r="BD59" s="107"/>
      <c r="BE59" s="5"/>
      <c r="BF59" s="5"/>
      <c r="BG59" s="5"/>
      <c r="BH59" s="5"/>
      <c r="BI59" s="5"/>
      <c r="BJ59" s="5"/>
      <c r="BK59" s="5"/>
      <c r="BL59" s="5"/>
      <c r="BM59" s="5"/>
      <c r="BN59" s="5"/>
      <c r="BO59" s="5"/>
      <c r="BP59" s="5"/>
      <c r="BQ59" s="5"/>
      <c r="BR59" s="5"/>
      <c r="BS59" s="5"/>
      <c r="BT59" s="5"/>
      <c r="BU59" s="5"/>
    </row>
    <row r="60" s="91" customFormat="1" ht="12" customHeight="1"/>
    <row r="61" ht="12" customHeight="1">
      <c r="B61" s="90"/>
    </row>
    <row r="62" spans="1:75" s="109" customFormat="1" ht="12" customHeight="1">
      <c r="A62" s="108"/>
      <c r="B62" s="108" t="s">
        <v>1258</v>
      </c>
      <c r="R62" s="110" t="s">
        <v>791</v>
      </c>
      <c r="T62" s="110" t="s">
        <v>47</v>
      </c>
      <c r="U62" s="110" t="s">
        <v>1023</v>
      </c>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row>
    <row r="63" spans="1:75" s="109" customFormat="1" ht="12" customHeight="1">
      <c r="A63" s="108"/>
      <c r="B63" s="108"/>
      <c r="R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row>
    <row r="64" spans="1:77" s="109" customFormat="1" ht="12" customHeight="1">
      <c r="A64" s="108"/>
      <c r="B64" s="108" t="s">
        <v>1024</v>
      </c>
      <c r="R64" s="109" t="s">
        <v>791</v>
      </c>
      <c r="T64" s="109" t="s">
        <v>47</v>
      </c>
      <c r="U64" s="463" t="s">
        <v>1079</v>
      </c>
      <c r="V64" s="462"/>
      <c r="W64" s="462"/>
      <c r="X64" s="462"/>
      <c r="Y64" s="462"/>
      <c r="Z64" s="462"/>
      <c r="AA64" s="462"/>
      <c r="AB64" s="462"/>
      <c r="AC64" s="462"/>
      <c r="AD64" s="462"/>
      <c r="AE64" s="462"/>
      <c r="AF64" s="462"/>
      <c r="AG64" s="462"/>
      <c r="AH64" s="462"/>
      <c r="AI64" s="462"/>
      <c r="AJ64" s="462"/>
      <c r="AK64" s="462"/>
      <c r="AL64" s="462"/>
      <c r="AM64" s="462"/>
      <c r="AN64" s="462"/>
      <c r="AO64" s="462"/>
      <c r="AP64" s="462"/>
      <c r="AQ64" s="462"/>
      <c r="AR64" s="462"/>
      <c r="AS64" s="462"/>
      <c r="AT64" s="462"/>
      <c r="AU64" s="462"/>
      <c r="AV64" s="462"/>
      <c r="AW64" s="462"/>
      <c r="AX64" s="462"/>
      <c r="AY64" s="462"/>
      <c r="AZ64" s="462"/>
      <c r="BA64" s="462"/>
      <c r="BB64" s="462"/>
      <c r="BC64" s="462"/>
      <c r="BD64" s="462"/>
      <c r="BE64" s="462"/>
      <c r="BF64" s="462"/>
      <c r="BG64" s="462"/>
      <c r="BH64" s="462"/>
      <c r="BI64" s="462"/>
      <c r="BJ64" s="462"/>
      <c r="BK64" s="462"/>
      <c r="BL64" s="462"/>
      <c r="BM64" s="462"/>
      <c r="BN64" s="462"/>
      <c r="BO64" s="462"/>
      <c r="BP64" s="462"/>
      <c r="BQ64" s="462"/>
      <c r="BR64" s="462"/>
      <c r="BS64" s="462"/>
      <c r="BT64" s="462"/>
      <c r="BU64" s="462"/>
      <c r="BV64" s="462"/>
      <c r="BW64" s="462"/>
      <c r="BX64" s="111"/>
      <c r="BY64" s="111"/>
    </row>
    <row r="65" spans="1:77" s="109" customFormat="1" ht="12" customHeight="1">
      <c r="A65" s="108"/>
      <c r="B65" s="108"/>
      <c r="U65" s="462"/>
      <c r="V65" s="462"/>
      <c r="W65" s="462"/>
      <c r="X65" s="462"/>
      <c r="Y65" s="462"/>
      <c r="Z65" s="462"/>
      <c r="AA65" s="462"/>
      <c r="AB65" s="462"/>
      <c r="AC65" s="462"/>
      <c r="AD65" s="462"/>
      <c r="AE65" s="462"/>
      <c r="AF65" s="462"/>
      <c r="AG65" s="462"/>
      <c r="AH65" s="462"/>
      <c r="AI65" s="462"/>
      <c r="AJ65" s="462"/>
      <c r="AK65" s="462"/>
      <c r="AL65" s="462"/>
      <c r="AM65" s="462"/>
      <c r="AN65" s="462"/>
      <c r="AO65" s="462"/>
      <c r="AP65" s="462"/>
      <c r="AQ65" s="462"/>
      <c r="AR65" s="462"/>
      <c r="AS65" s="462"/>
      <c r="AT65" s="462"/>
      <c r="AU65" s="462"/>
      <c r="AV65" s="462"/>
      <c r="AW65" s="462"/>
      <c r="AX65" s="462"/>
      <c r="AY65" s="462"/>
      <c r="AZ65" s="462"/>
      <c r="BA65" s="462"/>
      <c r="BB65" s="462"/>
      <c r="BC65" s="462"/>
      <c r="BD65" s="462"/>
      <c r="BE65" s="462"/>
      <c r="BF65" s="462"/>
      <c r="BG65" s="462"/>
      <c r="BH65" s="462"/>
      <c r="BI65" s="462"/>
      <c r="BJ65" s="462"/>
      <c r="BK65" s="462"/>
      <c r="BL65" s="462"/>
      <c r="BM65" s="462"/>
      <c r="BN65" s="462"/>
      <c r="BO65" s="462"/>
      <c r="BP65" s="462"/>
      <c r="BQ65" s="462"/>
      <c r="BR65" s="462"/>
      <c r="BS65" s="462"/>
      <c r="BT65" s="462"/>
      <c r="BU65" s="462"/>
      <c r="BV65" s="462"/>
      <c r="BW65" s="462"/>
      <c r="BX65" s="111"/>
      <c r="BY65" s="111"/>
    </row>
    <row r="66" spans="1:2" s="109" customFormat="1" ht="12" customHeight="1">
      <c r="A66" s="108"/>
      <c r="B66" s="108"/>
    </row>
    <row r="67" spans="1:77" s="109" customFormat="1" ht="12" customHeight="1">
      <c r="A67" s="108"/>
      <c r="B67" s="108" t="s">
        <v>1025</v>
      </c>
      <c r="R67" s="109" t="s">
        <v>791</v>
      </c>
      <c r="T67" s="109" t="s">
        <v>47</v>
      </c>
      <c r="U67" s="463" t="s">
        <v>1026</v>
      </c>
      <c r="V67" s="462"/>
      <c r="W67" s="462"/>
      <c r="X67" s="462"/>
      <c r="Y67" s="462"/>
      <c r="Z67" s="462"/>
      <c r="AA67" s="462"/>
      <c r="AB67" s="462"/>
      <c r="AC67" s="462"/>
      <c r="AD67" s="462"/>
      <c r="AE67" s="462"/>
      <c r="AF67" s="462"/>
      <c r="AG67" s="462"/>
      <c r="AH67" s="462"/>
      <c r="AI67" s="462"/>
      <c r="AJ67" s="462"/>
      <c r="AK67" s="462"/>
      <c r="AL67" s="462"/>
      <c r="AM67" s="462"/>
      <c r="AN67" s="462"/>
      <c r="AO67" s="462"/>
      <c r="AP67" s="462"/>
      <c r="AQ67" s="462"/>
      <c r="AR67" s="462"/>
      <c r="AS67" s="462"/>
      <c r="AT67" s="462"/>
      <c r="AU67" s="462"/>
      <c r="AV67" s="462"/>
      <c r="AW67" s="462"/>
      <c r="AX67" s="462"/>
      <c r="AY67" s="462"/>
      <c r="AZ67" s="462"/>
      <c r="BA67" s="462"/>
      <c r="BB67" s="462"/>
      <c r="BC67" s="462"/>
      <c r="BD67" s="462"/>
      <c r="BE67" s="462"/>
      <c r="BF67" s="462"/>
      <c r="BG67" s="462"/>
      <c r="BH67" s="462"/>
      <c r="BI67" s="462"/>
      <c r="BJ67" s="462"/>
      <c r="BK67" s="462"/>
      <c r="BL67" s="462"/>
      <c r="BM67" s="462"/>
      <c r="BN67" s="462"/>
      <c r="BO67" s="462"/>
      <c r="BP67" s="462"/>
      <c r="BQ67" s="462"/>
      <c r="BR67" s="462"/>
      <c r="BS67" s="462"/>
      <c r="BT67" s="462"/>
      <c r="BU67" s="462"/>
      <c r="BV67" s="462"/>
      <c r="BW67" s="462"/>
      <c r="BX67" s="113"/>
      <c r="BY67" s="113"/>
    </row>
    <row r="68" spans="1:77" s="109" customFormat="1" ht="12" customHeight="1">
      <c r="A68" s="108"/>
      <c r="B68" s="108"/>
      <c r="U68" s="462"/>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62"/>
      <c r="AS68" s="462"/>
      <c r="AT68" s="462"/>
      <c r="AU68" s="462"/>
      <c r="AV68" s="462"/>
      <c r="AW68" s="462"/>
      <c r="AX68" s="462"/>
      <c r="AY68" s="462"/>
      <c r="AZ68" s="462"/>
      <c r="BA68" s="462"/>
      <c r="BB68" s="462"/>
      <c r="BC68" s="462"/>
      <c r="BD68" s="462"/>
      <c r="BE68" s="462"/>
      <c r="BF68" s="462"/>
      <c r="BG68" s="462"/>
      <c r="BH68" s="462"/>
      <c r="BI68" s="462"/>
      <c r="BJ68" s="462"/>
      <c r="BK68" s="462"/>
      <c r="BL68" s="462"/>
      <c r="BM68" s="462"/>
      <c r="BN68" s="462"/>
      <c r="BO68" s="462"/>
      <c r="BP68" s="462"/>
      <c r="BQ68" s="462"/>
      <c r="BR68" s="462"/>
      <c r="BS68" s="462"/>
      <c r="BT68" s="462"/>
      <c r="BU68" s="462"/>
      <c r="BV68" s="462"/>
      <c r="BW68" s="462"/>
      <c r="BX68" s="113"/>
      <c r="BY68" s="113"/>
    </row>
    <row r="69" spans="1:77" s="109" customFormat="1" ht="12" customHeight="1">
      <c r="A69" s="108"/>
      <c r="B69" s="108"/>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3"/>
      <c r="BY69" s="113"/>
    </row>
    <row r="70" spans="2:21" s="91" customFormat="1" ht="12" customHeight="1">
      <c r="B70" s="91" t="s">
        <v>726</v>
      </c>
      <c r="R70" s="5" t="s">
        <v>108</v>
      </c>
      <c r="S70" s="5"/>
      <c r="T70" s="91" t="s">
        <v>99</v>
      </c>
      <c r="U70" s="91" t="s">
        <v>1080</v>
      </c>
    </row>
    <row r="71" s="91" customFormat="1" ht="12" customHeight="1"/>
    <row r="72" spans="2:53" s="91" customFormat="1" ht="12" customHeight="1">
      <c r="B72" s="360" t="s">
        <v>1347</v>
      </c>
      <c r="C72" s="361"/>
      <c r="D72" s="361"/>
      <c r="E72" s="361"/>
      <c r="F72" s="361"/>
      <c r="G72" s="361"/>
      <c r="H72" s="361"/>
      <c r="I72" s="361"/>
      <c r="J72" s="361"/>
      <c r="K72" s="361"/>
      <c r="L72" s="362"/>
      <c r="M72" s="362"/>
      <c r="N72" s="362"/>
      <c r="O72" s="362"/>
      <c r="P72" s="361" t="s">
        <v>791</v>
      </c>
      <c r="Q72" s="361"/>
      <c r="R72" s="361" t="s">
        <v>47</v>
      </c>
      <c r="S72" s="360" t="s">
        <v>1348</v>
      </c>
      <c r="T72" s="362"/>
      <c r="U72" s="362"/>
      <c r="V72" s="362"/>
      <c r="W72" s="362"/>
      <c r="X72" s="362"/>
      <c r="Y72" s="362"/>
      <c r="Z72" s="362"/>
      <c r="AA72" s="362"/>
      <c r="AB72" s="362"/>
      <c r="AC72" s="362"/>
      <c r="AD72" s="362"/>
      <c r="AE72" s="362"/>
      <c r="AF72" s="363"/>
      <c r="AG72" s="363"/>
      <c r="AH72" s="363"/>
      <c r="AI72" s="363"/>
      <c r="AJ72" s="363"/>
      <c r="AK72" s="363"/>
      <c r="AL72" s="363"/>
      <c r="AM72" s="363"/>
      <c r="AN72" s="363"/>
      <c r="AO72" s="363"/>
      <c r="AP72" s="363"/>
      <c r="AQ72" s="363"/>
      <c r="AR72" s="363"/>
      <c r="AS72" s="363"/>
      <c r="AT72" s="363"/>
      <c r="AU72" s="363"/>
      <c r="AV72" s="363"/>
      <c r="AW72" s="363"/>
      <c r="AX72" s="363"/>
      <c r="AY72" s="363"/>
      <c r="AZ72" s="363"/>
      <c r="BA72" s="363"/>
    </row>
    <row r="73" s="91" customFormat="1" ht="12" customHeight="1"/>
    <row r="74" spans="2:21" ht="12" customHeight="1">
      <c r="B74" s="89" t="s">
        <v>1078</v>
      </c>
      <c r="R74" s="90" t="s">
        <v>791</v>
      </c>
      <c r="T74" s="90" t="s">
        <v>47</v>
      </c>
      <c r="U74" s="90" t="s">
        <v>1027</v>
      </c>
    </row>
    <row r="76" spans="2:71" ht="12" customHeight="1">
      <c r="B76" s="89" t="s">
        <v>1254</v>
      </c>
      <c r="R76" s="91" t="s">
        <v>1255</v>
      </c>
      <c r="T76" s="91" t="s">
        <v>1256</v>
      </c>
      <c r="U76" s="91" t="s">
        <v>1257</v>
      </c>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row>
    <row r="78" spans="2:77" ht="12" customHeight="1">
      <c r="B78" s="89" t="s">
        <v>900</v>
      </c>
      <c r="R78" s="90" t="s">
        <v>791</v>
      </c>
      <c r="T78" s="90" t="s">
        <v>47</v>
      </c>
      <c r="U78" s="409" t="s">
        <v>901</v>
      </c>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462"/>
      <c r="BA78" s="462"/>
      <c r="BB78" s="462"/>
      <c r="BC78" s="462"/>
      <c r="BD78" s="462"/>
      <c r="BE78" s="462"/>
      <c r="BF78" s="462"/>
      <c r="BG78" s="462"/>
      <c r="BH78" s="462"/>
      <c r="BI78" s="462"/>
      <c r="BJ78" s="462"/>
      <c r="BK78" s="462"/>
      <c r="BL78" s="462"/>
      <c r="BM78" s="462"/>
      <c r="BN78" s="462"/>
      <c r="BO78" s="462"/>
      <c r="BP78" s="462"/>
      <c r="BQ78" s="462"/>
      <c r="BR78" s="462"/>
      <c r="BS78" s="462"/>
      <c r="BT78" s="462"/>
      <c r="BU78" s="462"/>
      <c r="BV78" s="462"/>
      <c r="BW78" s="462"/>
      <c r="BX78" s="93"/>
      <c r="BY78" s="93"/>
    </row>
    <row r="79" spans="19:75" ht="12" customHeight="1">
      <c r="S79" s="93"/>
      <c r="T79" s="93"/>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462"/>
      <c r="BA79" s="462"/>
      <c r="BB79" s="462"/>
      <c r="BC79" s="462"/>
      <c r="BD79" s="462"/>
      <c r="BE79" s="462"/>
      <c r="BF79" s="462"/>
      <c r="BG79" s="462"/>
      <c r="BH79" s="462"/>
      <c r="BI79" s="462"/>
      <c r="BJ79" s="462"/>
      <c r="BK79" s="462"/>
      <c r="BL79" s="462"/>
      <c r="BM79" s="462"/>
      <c r="BN79" s="462"/>
      <c r="BO79" s="462"/>
      <c r="BP79" s="462"/>
      <c r="BQ79" s="462"/>
      <c r="BR79" s="462"/>
      <c r="BS79" s="462"/>
      <c r="BT79" s="462"/>
      <c r="BU79" s="462"/>
      <c r="BV79" s="462"/>
      <c r="BW79" s="462"/>
    </row>
    <row r="80" spans="19:75" ht="12" customHeight="1">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row>
    <row r="81" spans="2:75" s="91" customFormat="1" ht="12" customHeight="1">
      <c r="B81" s="91" t="s">
        <v>1081</v>
      </c>
      <c r="R81" s="5" t="s">
        <v>108</v>
      </c>
      <c r="S81" s="5"/>
      <c r="T81" s="91" t="s">
        <v>99</v>
      </c>
      <c r="U81" s="464" t="s">
        <v>1082</v>
      </c>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464"/>
      <c r="BA81" s="464"/>
      <c r="BB81" s="464"/>
      <c r="BC81" s="464"/>
      <c r="BD81" s="464"/>
      <c r="BE81" s="464"/>
      <c r="BF81" s="464"/>
      <c r="BG81" s="464"/>
      <c r="BH81" s="464"/>
      <c r="BI81" s="464"/>
      <c r="BJ81" s="464"/>
      <c r="BK81" s="464"/>
      <c r="BL81" s="464"/>
      <c r="BM81" s="464"/>
      <c r="BN81" s="464"/>
      <c r="BO81" s="464"/>
      <c r="BP81" s="464"/>
      <c r="BQ81" s="464"/>
      <c r="BR81" s="464"/>
      <c r="BS81" s="464"/>
      <c r="BT81" s="464"/>
      <c r="BU81" s="464"/>
      <c r="BV81" s="464"/>
      <c r="BW81" s="464"/>
    </row>
    <row r="82" spans="21:75" s="91" customFormat="1" ht="12" customHeight="1">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464"/>
      <c r="BA82" s="464"/>
      <c r="BB82" s="464"/>
      <c r="BC82" s="464"/>
      <c r="BD82" s="464"/>
      <c r="BE82" s="464"/>
      <c r="BF82" s="464"/>
      <c r="BG82" s="464"/>
      <c r="BH82" s="464"/>
      <c r="BI82" s="464"/>
      <c r="BJ82" s="464"/>
      <c r="BK82" s="464"/>
      <c r="BL82" s="464"/>
      <c r="BM82" s="464"/>
      <c r="BN82" s="464"/>
      <c r="BO82" s="464"/>
      <c r="BP82" s="464"/>
      <c r="BQ82" s="464"/>
      <c r="BR82" s="464"/>
      <c r="BS82" s="464"/>
      <c r="BT82" s="464"/>
      <c r="BU82" s="464"/>
      <c r="BV82" s="464"/>
      <c r="BW82" s="464"/>
    </row>
    <row r="83" spans="21:75" s="91" customFormat="1" ht="12" customHeight="1">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row>
    <row r="84" spans="2:75" s="91" customFormat="1" ht="12" customHeight="1">
      <c r="B84" s="91" t="s">
        <v>397</v>
      </c>
      <c r="R84" s="5" t="s">
        <v>108</v>
      </c>
      <c r="S84" s="5"/>
      <c r="T84" s="91" t="s">
        <v>99</v>
      </c>
      <c r="U84" s="409" t="s">
        <v>1083</v>
      </c>
      <c r="V84" s="409"/>
      <c r="W84" s="409"/>
      <c r="X84" s="409"/>
      <c r="Y84" s="409"/>
      <c r="Z84" s="409"/>
      <c r="AA84" s="409"/>
      <c r="AB84" s="409"/>
      <c r="AC84" s="409"/>
      <c r="AD84" s="409"/>
      <c r="AE84" s="409"/>
      <c r="AF84" s="409"/>
      <c r="AG84" s="409"/>
      <c r="AH84" s="409"/>
      <c r="AI84" s="409"/>
      <c r="AJ84" s="409"/>
      <c r="AK84" s="409"/>
      <c r="AL84" s="409"/>
      <c r="AM84" s="409"/>
      <c r="AN84" s="409"/>
      <c r="AO84" s="409"/>
      <c r="AP84" s="409"/>
      <c r="AQ84" s="409"/>
      <c r="AR84" s="409"/>
      <c r="AS84" s="409"/>
      <c r="AT84" s="409"/>
      <c r="AU84" s="409"/>
      <c r="AV84" s="409"/>
      <c r="AW84" s="409"/>
      <c r="AX84" s="409"/>
      <c r="AY84" s="409"/>
      <c r="AZ84" s="409"/>
      <c r="BA84" s="409"/>
      <c r="BB84" s="409"/>
      <c r="BC84" s="409"/>
      <c r="BD84" s="409"/>
      <c r="BE84" s="409"/>
      <c r="BF84" s="409"/>
      <c r="BG84" s="409"/>
      <c r="BH84" s="409"/>
      <c r="BI84" s="409"/>
      <c r="BJ84" s="409"/>
      <c r="BK84" s="409"/>
      <c r="BL84" s="409"/>
      <c r="BM84" s="409"/>
      <c r="BN84" s="409"/>
      <c r="BO84" s="409"/>
      <c r="BP84" s="409"/>
      <c r="BQ84" s="409"/>
      <c r="BR84" s="409"/>
      <c r="BS84" s="409"/>
      <c r="BT84" s="409"/>
      <c r="BU84" s="409"/>
      <c r="BV84" s="409"/>
      <c r="BW84" s="409"/>
    </row>
    <row r="85" spans="18:75" s="91" customFormat="1" ht="12" customHeight="1">
      <c r="R85" s="5"/>
      <c r="S85" s="5"/>
      <c r="U85" s="409"/>
      <c r="V85" s="409"/>
      <c r="W85" s="409"/>
      <c r="X85" s="409"/>
      <c r="Y85" s="409"/>
      <c r="Z85" s="409"/>
      <c r="AA85" s="409"/>
      <c r="AB85" s="409"/>
      <c r="AC85" s="409"/>
      <c r="AD85" s="409"/>
      <c r="AE85" s="409"/>
      <c r="AF85" s="409"/>
      <c r="AG85" s="409"/>
      <c r="AH85" s="409"/>
      <c r="AI85" s="409"/>
      <c r="AJ85" s="409"/>
      <c r="AK85" s="409"/>
      <c r="AL85" s="409"/>
      <c r="AM85" s="409"/>
      <c r="AN85" s="409"/>
      <c r="AO85" s="409"/>
      <c r="AP85" s="409"/>
      <c r="AQ85" s="409"/>
      <c r="AR85" s="409"/>
      <c r="AS85" s="409"/>
      <c r="AT85" s="409"/>
      <c r="AU85" s="409"/>
      <c r="AV85" s="409"/>
      <c r="AW85" s="409"/>
      <c r="AX85" s="409"/>
      <c r="AY85" s="409"/>
      <c r="AZ85" s="409"/>
      <c r="BA85" s="409"/>
      <c r="BB85" s="409"/>
      <c r="BC85" s="409"/>
      <c r="BD85" s="409"/>
      <c r="BE85" s="409"/>
      <c r="BF85" s="409"/>
      <c r="BG85" s="409"/>
      <c r="BH85" s="409"/>
      <c r="BI85" s="409"/>
      <c r="BJ85" s="409"/>
      <c r="BK85" s="409"/>
      <c r="BL85" s="409"/>
      <c r="BM85" s="409"/>
      <c r="BN85" s="409"/>
      <c r="BO85" s="409"/>
      <c r="BP85" s="409"/>
      <c r="BQ85" s="409"/>
      <c r="BR85" s="409"/>
      <c r="BS85" s="409"/>
      <c r="BT85" s="409"/>
      <c r="BU85" s="409"/>
      <c r="BV85" s="409"/>
      <c r="BW85" s="409"/>
    </row>
    <row r="86" spans="18:19" s="91" customFormat="1" ht="12" customHeight="1">
      <c r="R86" s="5"/>
      <c r="S86" s="5"/>
    </row>
    <row r="87" spans="2:75" s="91" customFormat="1" ht="12" customHeight="1">
      <c r="B87" s="91" t="s">
        <v>1084</v>
      </c>
      <c r="R87" s="5" t="s">
        <v>108</v>
      </c>
      <c r="S87" s="5"/>
      <c r="T87" s="91" t="s">
        <v>99</v>
      </c>
      <c r="U87" s="409" t="s">
        <v>1091</v>
      </c>
      <c r="V87" s="409"/>
      <c r="W87" s="409"/>
      <c r="X87" s="409"/>
      <c r="Y87" s="409"/>
      <c r="Z87" s="409"/>
      <c r="AA87" s="409"/>
      <c r="AB87" s="409"/>
      <c r="AC87" s="409"/>
      <c r="AD87" s="409"/>
      <c r="AE87" s="409"/>
      <c r="AF87" s="409"/>
      <c r="AG87" s="409"/>
      <c r="AH87" s="409"/>
      <c r="AI87" s="409"/>
      <c r="AJ87" s="409"/>
      <c r="AK87" s="409"/>
      <c r="AL87" s="409"/>
      <c r="AM87" s="409"/>
      <c r="AN87" s="409"/>
      <c r="AO87" s="409"/>
      <c r="AP87" s="409"/>
      <c r="AQ87" s="409"/>
      <c r="AR87" s="409"/>
      <c r="AS87" s="409"/>
      <c r="AT87" s="409"/>
      <c r="AU87" s="409"/>
      <c r="AV87" s="409"/>
      <c r="AW87" s="409"/>
      <c r="AX87" s="409"/>
      <c r="AY87" s="409"/>
      <c r="AZ87" s="409"/>
      <c r="BA87" s="409"/>
      <c r="BB87" s="409"/>
      <c r="BC87" s="409"/>
      <c r="BD87" s="409"/>
      <c r="BE87" s="409"/>
      <c r="BF87" s="409"/>
      <c r="BG87" s="409"/>
      <c r="BH87" s="409"/>
      <c r="BI87" s="409"/>
      <c r="BJ87" s="409"/>
      <c r="BK87" s="409"/>
      <c r="BL87" s="409"/>
      <c r="BM87" s="409"/>
      <c r="BN87" s="409"/>
      <c r="BO87" s="409"/>
      <c r="BP87" s="409"/>
      <c r="BQ87" s="409"/>
      <c r="BR87" s="409"/>
      <c r="BS87" s="409"/>
      <c r="BT87" s="409"/>
      <c r="BU87" s="409"/>
      <c r="BV87" s="409"/>
      <c r="BW87" s="409"/>
    </row>
    <row r="88" spans="18:75" s="91" customFormat="1" ht="12" customHeight="1">
      <c r="R88" s="5"/>
      <c r="S88" s="5"/>
      <c r="U88" s="409"/>
      <c r="V88" s="409"/>
      <c r="W88" s="409"/>
      <c r="X88" s="409"/>
      <c r="Y88" s="409"/>
      <c r="Z88" s="409"/>
      <c r="AA88" s="409"/>
      <c r="AB88" s="409"/>
      <c r="AC88" s="409"/>
      <c r="AD88" s="409"/>
      <c r="AE88" s="409"/>
      <c r="AF88" s="409"/>
      <c r="AG88" s="409"/>
      <c r="AH88" s="409"/>
      <c r="AI88" s="409"/>
      <c r="AJ88" s="409"/>
      <c r="AK88" s="409"/>
      <c r="AL88" s="409"/>
      <c r="AM88" s="409"/>
      <c r="AN88" s="409"/>
      <c r="AO88" s="409"/>
      <c r="AP88" s="409"/>
      <c r="AQ88" s="409"/>
      <c r="AR88" s="409"/>
      <c r="AS88" s="409"/>
      <c r="AT88" s="409"/>
      <c r="AU88" s="409"/>
      <c r="AV88" s="409"/>
      <c r="AW88" s="409"/>
      <c r="AX88" s="409"/>
      <c r="AY88" s="409"/>
      <c r="AZ88" s="409"/>
      <c r="BA88" s="409"/>
      <c r="BB88" s="409"/>
      <c r="BC88" s="409"/>
      <c r="BD88" s="409"/>
      <c r="BE88" s="409"/>
      <c r="BF88" s="409"/>
      <c r="BG88" s="409"/>
      <c r="BH88" s="409"/>
      <c r="BI88" s="409"/>
      <c r="BJ88" s="409"/>
      <c r="BK88" s="409"/>
      <c r="BL88" s="409"/>
      <c r="BM88" s="409"/>
      <c r="BN88" s="409"/>
      <c r="BO88" s="409"/>
      <c r="BP88" s="409"/>
      <c r="BQ88" s="409"/>
      <c r="BR88" s="409"/>
      <c r="BS88" s="409"/>
      <c r="BT88" s="409"/>
      <c r="BU88" s="409"/>
      <c r="BV88" s="409"/>
      <c r="BW88" s="409"/>
    </row>
    <row r="89" spans="18:19" s="91" customFormat="1" ht="12" customHeight="1">
      <c r="R89" s="5"/>
      <c r="S89" s="5"/>
    </row>
    <row r="90" spans="2:75" s="91" customFormat="1" ht="12" customHeight="1">
      <c r="B90" s="91" t="s">
        <v>398</v>
      </c>
      <c r="R90" s="5" t="s">
        <v>108</v>
      </c>
      <c r="S90" s="5"/>
      <c r="T90" s="91" t="s">
        <v>99</v>
      </c>
      <c r="U90" s="409" t="s">
        <v>1085</v>
      </c>
      <c r="V90" s="409"/>
      <c r="W90" s="409"/>
      <c r="X90" s="409"/>
      <c r="Y90" s="409"/>
      <c r="Z90" s="409"/>
      <c r="AA90" s="409"/>
      <c r="AB90" s="409"/>
      <c r="AC90" s="409"/>
      <c r="AD90" s="409"/>
      <c r="AE90" s="409"/>
      <c r="AF90" s="409"/>
      <c r="AG90" s="409"/>
      <c r="AH90" s="409"/>
      <c r="AI90" s="409"/>
      <c r="AJ90" s="409"/>
      <c r="AK90" s="409"/>
      <c r="AL90" s="409"/>
      <c r="AM90" s="409"/>
      <c r="AN90" s="409"/>
      <c r="AO90" s="409"/>
      <c r="AP90" s="409"/>
      <c r="AQ90" s="409"/>
      <c r="AR90" s="409"/>
      <c r="AS90" s="409"/>
      <c r="AT90" s="409"/>
      <c r="AU90" s="409"/>
      <c r="AV90" s="409"/>
      <c r="AW90" s="409"/>
      <c r="AX90" s="409"/>
      <c r="AY90" s="409"/>
      <c r="AZ90" s="409"/>
      <c r="BA90" s="409"/>
      <c r="BB90" s="409"/>
      <c r="BC90" s="409"/>
      <c r="BD90" s="409"/>
      <c r="BE90" s="409"/>
      <c r="BF90" s="409"/>
      <c r="BG90" s="409"/>
      <c r="BH90" s="409"/>
      <c r="BI90" s="409"/>
      <c r="BJ90" s="409"/>
      <c r="BK90" s="409"/>
      <c r="BL90" s="409"/>
      <c r="BM90" s="409"/>
      <c r="BN90" s="409"/>
      <c r="BO90" s="409"/>
      <c r="BP90" s="409"/>
      <c r="BQ90" s="409"/>
      <c r="BR90" s="409"/>
      <c r="BS90" s="409"/>
      <c r="BT90" s="409"/>
      <c r="BU90" s="409"/>
      <c r="BV90" s="409"/>
      <c r="BW90" s="409"/>
    </row>
    <row r="91" spans="18:75" s="91" customFormat="1" ht="12" customHeight="1">
      <c r="R91" s="5"/>
      <c r="S91" s="5"/>
      <c r="U91" s="409"/>
      <c r="V91" s="409"/>
      <c r="W91" s="409"/>
      <c r="X91" s="409"/>
      <c r="Y91" s="409"/>
      <c r="Z91" s="409"/>
      <c r="AA91" s="409"/>
      <c r="AB91" s="409"/>
      <c r="AC91" s="409"/>
      <c r="AD91" s="409"/>
      <c r="AE91" s="409"/>
      <c r="AF91" s="409"/>
      <c r="AG91" s="409"/>
      <c r="AH91" s="409"/>
      <c r="AI91" s="409"/>
      <c r="AJ91" s="409"/>
      <c r="AK91" s="409"/>
      <c r="AL91" s="409"/>
      <c r="AM91" s="409"/>
      <c r="AN91" s="409"/>
      <c r="AO91" s="409"/>
      <c r="AP91" s="409"/>
      <c r="AQ91" s="409"/>
      <c r="AR91" s="409"/>
      <c r="AS91" s="409"/>
      <c r="AT91" s="409"/>
      <c r="AU91" s="409"/>
      <c r="AV91" s="409"/>
      <c r="AW91" s="409"/>
      <c r="AX91" s="409"/>
      <c r="AY91" s="409"/>
      <c r="AZ91" s="409"/>
      <c r="BA91" s="409"/>
      <c r="BB91" s="409"/>
      <c r="BC91" s="409"/>
      <c r="BD91" s="409"/>
      <c r="BE91" s="409"/>
      <c r="BF91" s="409"/>
      <c r="BG91" s="409"/>
      <c r="BH91" s="409"/>
      <c r="BI91" s="409"/>
      <c r="BJ91" s="409"/>
      <c r="BK91" s="409"/>
      <c r="BL91" s="409"/>
      <c r="BM91" s="409"/>
      <c r="BN91" s="409"/>
      <c r="BO91" s="409"/>
      <c r="BP91" s="409"/>
      <c r="BQ91" s="409"/>
      <c r="BR91" s="409"/>
      <c r="BS91" s="409"/>
      <c r="BT91" s="409"/>
      <c r="BU91" s="409"/>
      <c r="BV91" s="409"/>
      <c r="BW91" s="409"/>
    </row>
    <row r="92" s="91" customFormat="1" ht="12" customHeight="1"/>
    <row r="93" spans="2:75" s="91" customFormat="1" ht="12" customHeight="1">
      <c r="B93" s="91" t="s">
        <v>399</v>
      </c>
      <c r="R93" s="5" t="s">
        <v>108</v>
      </c>
      <c r="S93" s="5"/>
      <c r="T93" s="91" t="s">
        <v>99</v>
      </c>
      <c r="U93" s="409" t="s">
        <v>1087</v>
      </c>
      <c r="V93" s="409"/>
      <c r="W93" s="409"/>
      <c r="X93" s="409"/>
      <c r="Y93" s="409"/>
      <c r="Z93" s="409"/>
      <c r="AA93" s="409"/>
      <c r="AB93" s="409"/>
      <c r="AC93" s="409"/>
      <c r="AD93" s="409"/>
      <c r="AE93" s="409"/>
      <c r="AF93" s="409"/>
      <c r="AG93" s="409"/>
      <c r="AH93" s="409"/>
      <c r="AI93" s="409"/>
      <c r="AJ93" s="409"/>
      <c r="AK93" s="409"/>
      <c r="AL93" s="409"/>
      <c r="AM93" s="409"/>
      <c r="AN93" s="409"/>
      <c r="AO93" s="409"/>
      <c r="AP93" s="409"/>
      <c r="AQ93" s="409"/>
      <c r="AR93" s="409"/>
      <c r="AS93" s="409"/>
      <c r="AT93" s="409"/>
      <c r="AU93" s="409"/>
      <c r="AV93" s="409"/>
      <c r="AW93" s="409"/>
      <c r="AX93" s="409"/>
      <c r="AY93" s="409"/>
      <c r="AZ93" s="409"/>
      <c r="BA93" s="409"/>
      <c r="BB93" s="409"/>
      <c r="BC93" s="409"/>
      <c r="BD93" s="409"/>
      <c r="BE93" s="409"/>
      <c r="BF93" s="409"/>
      <c r="BG93" s="409"/>
      <c r="BH93" s="409"/>
      <c r="BI93" s="409"/>
      <c r="BJ93" s="409"/>
      <c r="BK93" s="409"/>
      <c r="BL93" s="409"/>
      <c r="BM93" s="409"/>
      <c r="BN93" s="409"/>
      <c r="BO93" s="409"/>
      <c r="BP93" s="409"/>
      <c r="BQ93" s="409"/>
      <c r="BR93" s="409"/>
      <c r="BS93" s="409"/>
      <c r="BT93" s="409"/>
      <c r="BU93" s="409"/>
      <c r="BV93" s="409"/>
      <c r="BW93" s="409"/>
    </row>
    <row r="94" spans="21:75" s="91" customFormat="1" ht="12" customHeight="1">
      <c r="U94" s="409"/>
      <c r="V94" s="409"/>
      <c r="W94" s="409"/>
      <c r="X94" s="409"/>
      <c r="Y94" s="409"/>
      <c r="Z94" s="409"/>
      <c r="AA94" s="409"/>
      <c r="AB94" s="409"/>
      <c r="AC94" s="409"/>
      <c r="AD94" s="409"/>
      <c r="AE94" s="409"/>
      <c r="AF94" s="409"/>
      <c r="AG94" s="409"/>
      <c r="AH94" s="409"/>
      <c r="AI94" s="409"/>
      <c r="AJ94" s="409"/>
      <c r="AK94" s="409"/>
      <c r="AL94" s="409"/>
      <c r="AM94" s="409"/>
      <c r="AN94" s="409"/>
      <c r="AO94" s="409"/>
      <c r="AP94" s="409"/>
      <c r="AQ94" s="409"/>
      <c r="AR94" s="409"/>
      <c r="AS94" s="409"/>
      <c r="AT94" s="409"/>
      <c r="AU94" s="409"/>
      <c r="AV94" s="409"/>
      <c r="AW94" s="409"/>
      <c r="AX94" s="409"/>
      <c r="AY94" s="409"/>
      <c r="AZ94" s="409"/>
      <c r="BA94" s="409"/>
      <c r="BB94" s="409"/>
      <c r="BC94" s="409"/>
      <c r="BD94" s="409"/>
      <c r="BE94" s="409"/>
      <c r="BF94" s="409"/>
      <c r="BG94" s="409"/>
      <c r="BH94" s="409"/>
      <c r="BI94" s="409"/>
      <c r="BJ94" s="409"/>
      <c r="BK94" s="409"/>
      <c r="BL94" s="409"/>
      <c r="BM94" s="409"/>
      <c r="BN94" s="409"/>
      <c r="BO94" s="409"/>
      <c r="BP94" s="409"/>
      <c r="BQ94" s="409"/>
      <c r="BR94" s="409"/>
      <c r="BS94" s="409"/>
      <c r="BT94" s="409"/>
      <c r="BU94" s="409"/>
      <c r="BV94" s="409"/>
      <c r="BW94" s="409"/>
    </row>
    <row r="95" s="91" customFormat="1" ht="12" customHeight="1"/>
    <row r="96" spans="2:21" s="91" customFormat="1" ht="12" customHeight="1">
      <c r="B96" s="91" t="s">
        <v>727</v>
      </c>
      <c r="R96" s="5" t="s">
        <v>108</v>
      </c>
      <c r="S96" s="5"/>
      <c r="T96" s="91" t="s">
        <v>99</v>
      </c>
      <c r="U96" s="91" t="s">
        <v>1086</v>
      </c>
    </row>
    <row r="97" spans="18:19" s="91" customFormat="1" ht="12" customHeight="1">
      <c r="R97" s="5"/>
      <c r="S97" s="5"/>
    </row>
    <row r="98" spans="2:75" s="91" customFormat="1" ht="12" customHeight="1">
      <c r="B98" s="91" t="s">
        <v>728</v>
      </c>
      <c r="R98" s="5" t="s">
        <v>108</v>
      </c>
      <c r="S98" s="5"/>
      <c r="T98" s="91" t="s">
        <v>99</v>
      </c>
      <c r="U98" s="409" t="s">
        <v>1092</v>
      </c>
      <c r="V98" s="409"/>
      <c r="W98" s="409"/>
      <c r="X98" s="409"/>
      <c r="Y98" s="409"/>
      <c r="Z98" s="409"/>
      <c r="AA98" s="409"/>
      <c r="AB98" s="409"/>
      <c r="AC98" s="409"/>
      <c r="AD98" s="409"/>
      <c r="AE98" s="409"/>
      <c r="AF98" s="409"/>
      <c r="AG98" s="409"/>
      <c r="AH98" s="409"/>
      <c r="AI98" s="409"/>
      <c r="AJ98" s="409"/>
      <c r="AK98" s="409"/>
      <c r="AL98" s="409"/>
      <c r="AM98" s="409"/>
      <c r="AN98" s="409"/>
      <c r="AO98" s="409"/>
      <c r="AP98" s="409"/>
      <c r="AQ98" s="409"/>
      <c r="AR98" s="409"/>
      <c r="AS98" s="409"/>
      <c r="AT98" s="409"/>
      <c r="AU98" s="409"/>
      <c r="AV98" s="409"/>
      <c r="AW98" s="409"/>
      <c r="AX98" s="409"/>
      <c r="AY98" s="409"/>
      <c r="AZ98" s="409"/>
      <c r="BA98" s="409"/>
      <c r="BB98" s="409"/>
      <c r="BC98" s="409"/>
      <c r="BD98" s="409"/>
      <c r="BE98" s="409"/>
      <c r="BF98" s="409"/>
      <c r="BG98" s="409"/>
      <c r="BH98" s="409"/>
      <c r="BI98" s="409"/>
      <c r="BJ98" s="409"/>
      <c r="BK98" s="409"/>
      <c r="BL98" s="409"/>
      <c r="BM98" s="409"/>
      <c r="BN98" s="409"/>
      <c r="BO98" s="409"/>
      <c r="BP98" s="409"/>
      <c r="BQ98" s="409"/>
      <c r="BR98" s="409"/>
      <c r="BS98" s="409"/>
      <c r="BT98" s="409"/>
      <c r="BU98" s="409"/>
      <c r="BV98" s="409"/>
      <c r="BW98" s="409"/>
    </row>
    <row r="99" spans="18:75" s="91" customFormat="1" ht="12" customHeight="1">
      <c r="R99" s="5"/>
      <c r="S99" s="5"/>
      <c r="U99" s="409"/>
      <c r="V99" s="409"/>
      <c r="W99" s="409"/>
      <c r="X99" s="409"/>
      <c r="Y99" s="409"/>
      <c r="Z99" s="409"/>
      <c r="AA99" s="409"/>
      <c r="AB99" s="409"/>
      <c r="AC99" s="409"/>
      <c r="AD99" s="409"/>
      <c r="AE99" s="409"/>
      <c r="AF99" s="409"/>
      <c r="AG99" s="409"/>
      <c r="AH99" s="409"/>
      <c r="AI99" s="409"/>
      <c r="AJ99" s="409"/>
      <c r="AK99" s="409"/>
      <c r="AL99" s="409"/>
      <c r="AM99" s="409"/>
      <c r="AN99" s="409"/>
      <c r="AO99" s="409"/>
      <c r="AP99" s="409"/>
      <c r="AQ99" s="409"/>
      <c r="AR99" s="409"/>
      <c r="AS99" s="409"/>
      <c r="AT99" s="409"/>
      <c r="AU99" s="409"/>
      <c r="AV99" s="409"/>
      <c r="AW99" s="409"/>
      <c r="AX99" s="409"/>
      <c r="AY99" s="409"/>
      <c r="AZ99" s="409"/>
      <c r="BA99" s="409"/>
      <c r="BB99" s="409"/>
      <c r="BC99" s="409"/>
      <c r="BD99" s="409"/>
      <c r="BE99" s="409"/>
      <c r="BF99" s="409"/>
      <c r="BG99" s="409"/>
      <c r="BH99" s="409"/>
      <c r="BI99" s="409"/>
      <c r="BJ99" s="409"/>
      <c r="BK99" s="409"/>
      <c r="BL99" s="409"/>
      <c r="BM99" s="409"/>
      <c r="BN99" s="409"/>
      <c r="BO99" s="409"/>
      <c r="BP99" s="409"/>
      <c r="BQ99" s="409"/>
      <c r="BR99" s="409"/>
      <c r="BS99" s="409"/>
      <c r="BT99" s="409"/>
      <c r="BU99" s="409"/>
      <c r="BV99" s="409"/>
      <c r="BW99" s="409"/>
    </row>
    <row r="100" s="91" customFormat="1" ht="12" customHeight="1"/>
    <row r="101" spans="2:75" s="91" customFormat="1" ht="12" customHeight="1">
      <c r="B101" s="91" t="s">
        <v>729</v>
      </c>
      <c r="R101" s="5" t="s">
        <v>108</v>
      </c>
      <c r="S101" s="5"/>
      <c r="T101" s="91" t="s">
        <v>99</v>
      </c>
      <c r="U101" s="409" t="s">
        <v>1093</v>
      </c>
      <c r="V101" s="409"/>
      <c r="W101" s="409"/>
      <c r="X101" s="409"/>
      <c r="Y101" s="409"/>
      <c r="Z101" s="409"/>
      <c r="AA101" s="409"/>
      <c r="AB101" s="409"/>
      <c r="AC101" s="409"/>
      <c r="AD101" s="409"/>
      <c r="AE101" s="409"/>
      <c r="AF101" s="409"/>
      <c r="AG101" s="409"/>
      <c r="AH101" s="409"/>
      <c r="AI101" s="409"/>
      <c r="AJ101" s="409"/>
      <c r="AK101" s="409"/>
      <c r="AL101" s="409"/>
      <c r="AM101" s="409"/>
      <c r="AN101" s="409"/>
      <c r="AO101" s="409"/>
      <c r="AP101" s="409"/>
      <c r="AQ101" s="409"/>
      <c r="AR101" s="409"/>
      <c r="AS101" s="409"/>
      <c r="AT101" s="409"/>
      <c r="AU101" s="409"/>
      <c r="AV101" s="409"/>
      <c r="AW101" s="409"/>
      <c r="AX101" s="409"/>
      <c r="AY101" s="409"/>
      <c r="AZ101" s="409"/>
      <c r="BA101" s="409"/>
      <c r="BB101" s="409"/>
      <c r="BC101" s="409"/>
      <c r="BD101" s="409"/>
      <c r="BE101" s="409"/>
      <c r="BF101" s="409"/>
      <c r="BG101" s="409"/>
      <c r="BH101" s="409"/>
      <c r="BI101" s="409"/>
      <c r="BJ101" s="409"/>
      <c r="BK101" s="409"/>
      <c r="BL101" s="409"/>
      <c r="BM101" s="409"/>
      <c r="BN101" s="409"/>
      <c r="BO101" s="409"/>
      <c r="BP101" s="409"/>
      <c r="BQ101" s="409"/>
      <c r="BR101" s="409"/>
      <c r="BS101" s="409"/>
      <c r="BT101" s="409"/>
      <c r="BU101" s="409"/>
      <c r="BV101" s="409"/>
      <c r="BW101" s="409"/>
    </row>
    <row r="102" spans="21:75" s="91" customFormat="1" ht="12" customHeight="1">
      <c r="U102" s="409"/>
      <c r="V102" s="409"/>
      <c r="W102" s="409"/>
      <c r="X102" s="409"/>
      <c r="Y102" s="409"/>
      <c r="Z102" s="409"/>
      <c r="AA102" s="409"/>
      <c r="AB102" s="409"/>
      <c r="AC102" s="409"/>
      <c r="AD102" s="409"/>
      <c r="AE102" s="409"/>
      <c r="AF102" s="409"/>
      <c r="AG102" s="409"/>
      <c r="AH102" s="409"/>
      <c r="AI102" s="409"/>
      <c r="AJ102" s="409"/>
      <c r="AK102" s="409"/>
      <c r="AL102" s="409"/>
      <c r="AM102" s="409"/>
      <c r="AN102" s="409"/>
      <c r="AO102" s="409"/>
      <c r="AP102" s="409"/>
      <c r="AQ102" s="409"/>
      <c r="AR102" s="409"/>
      <c r="AS102" s="409"/>
      <c r="AT102" s="409"/>
      <c r="AU102" s="409"/>
      <c r="AV102" s="409"/>
      <c r="AW102" s="409"/>
      <c r="AX102" s="409"/>
      <c r="AY102" s="409"/>
      <c r="AZ102" s="409"/>
      <c r="BA102" s="409"/>
      <c r="BB102" s="409"/>
      <c r="BC102" s="409"/>
      <c r="BD102" s="409"/>
      <c r="BE102" s="409"/>
      <c r="BF102" s="409"/>
      <c r="BG102" s="409"/>
      <c r="BH102" s="409"/>
      <c r="BI102" s="409"/>
      <c r="BJ102" s="409"/>
      <c r="BK102" s="409"/>
      <c r="BL102" s="409"/>
      <c r="BM102" s="409"/>
      <c r="BN102" s="409"/>
      <c r="BO102" s="409"/>
      <c r="BP102" s="409"/>
      <c r="BQ102" s="409"/>
      <c r="BR102" s="409"/>
      <c r="BS102" s="409"/>
      <c r="BT102" s="409"/>
      <c r="BU102" s="409"/>
      <c r="BV102" s="409"/>
      <c r="BW102" s="409"/>
    </row>
    <row r="103" s="91" customFormat="1" ht="12" customHeight="1"/>
    <row r="104" spans="2:21" s="91" customFormat="1" ht="12" customHeight="1">
      <c r="B104" s="91" t="s">
        <v>730</v>
      </c>
      <c r="R104" s="5" t="s">
        <v>108</v>
      </c>
      <c r="T104" s="91" t="s">
        <v>99</v>
      </c>
      <c r="U104" s="91" t="s">
        <v>1094</v>
      </c>
    </row>
    <row r="105" s="91" customFormat="1" ht="12" customHeight="1"/>
    <row r="106" spans="2:21" s="91" customFormat="1" ht="12" customHeight="1">
      <c r="B106" s="91" t="s">
        <v>859</v>
      </c>
      <c r="R106" s="5" t="s">
        <v>108</v>
      </c>
      <c r="S106" s="5"/>
      <c r="T106" s="91" t="s">
        <v>99</v>
      </c>
      <c r="U106" s="91" t="s">
        <v>1088</v>
      </c>
    </row>
    <row r="107" s="91" customFormat="1" ht="12" customHeight="1"/>
    <row r="108" spans="2:75" s="91" customFormat="1" ht="12" customHeight="1">
      <c r="B108" s="91" t="s">
        <v>860</v>
      </c>
      <c r="R108" s="5" t="s">
        <v>108</v>
      </c>
      <c r="S108" s="5"/>
      <c r="T108" s="91" t="s">
        <v>99</v>
      </c>
      <c r="U108" s="409" t="s">
        <v>1089</v>
      </c>
      <c r="V108" s="409"/>
      <c r="W108" s="409"/>
      <c r="X108" s="409"/>
      <c r="Y108" s="409"/>
      <c r="Z108" s="409"/>
      <c r="AA108" s="409"/>
      <c r="AB108" s="409"/>
      <c r="AC108" s="409"/>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09"/>
      <c r="AY108" s="409"/>
      <c r="AZ108" s="409"/>
      <c r="BA108" s="409"/>
      <c r="BB108" s="409"/>
      <c r="BC108" s="409"/>
      <c r="BD108" s="409"/>
      <c r="BE108" s="409"/>
      <c r="BF108" s="409"/>
      <c r="BG108" s="409"/>
      <c r="BH108" s="409"/>
      <c r="BI108" s="409"/>
      <c r="BJ108" s="409"/>
      <c r="BK108" s="409"/>
      <c r="BL108" s="409"/>
      <c r="BM108" s="409"/>
      <c r="BN108" s="409"/>
      <c r="BO108" s="409"/>
      <c r="BP108" s="409"/>
      <c r="BQ108" s="409"/>
      <c r="BR108" s="409"/>
      <c r="BS108" s="409"/>
      <c r="BT108" s="409"/>
      <c r="BU108" s="409"/>
      <c r="BV108" s="409"/>
      <c r="BW108" s="409"/>
    </row>
    <row r="109" spans="21:75" s="91" customFormat="1" ht="12" customHeight="1">
      <c r="U109" s="409"/>
      <c r="V109" s="409"/>
      <c r="W109" s="409"/>
      <c r="X109" s="409"/>
      <c r="Y109" s="409"/>
      <c r="Z109" s="409"/>
      <c r="AA109" s="409"/>
      <c r="AB109" s="409"/>
      <c r="AC109" s="409"/>
      <c r="AD109" s="409"/>
      <c r="AE109" s="409"/>
      <c r="AF109" s="409"/>
      <c r="AG109" s="409"/>
      <c r="AH109" s="409"/>
      <c r="AI109" s="409"/>
      <c r="AJ109" s="409"/>
      <c r="AK109" s="409"/>
      <c r="AL109" s="409"/>
      <c r="AM109" s="409"/>
      <c r="AN109" s="409"/>
      <c r="AO109" s="409"/>
      <c r="AP109" s="409"/>
      <c r="AQ109" s="409"/>
      <c r="AR109" s="409"/>
      <c r="AS109" s="409"/>
      <c r="AT109" s="409"/>
      <c r="AU109" s="409"/>
      <c r="AV109" s="409"/>
      <c r="AW109" s="409"/>
      <c r="AX109" s="409"/>
      <c r="AY109" s="409"/>
      <c r="AZ109" s="409"/>
      <c r="BA109" s="409"/>
      <c r="BB109" s="409"/>
      <c r="BC109" s="409"/>
      <c r="BD109" s="409"/>
      <c r="BE109" s="409"/>
      <c r="BF109" s="409"/>
      <c r="BG109" s="409"/>
      <c r="BH109" s="409"/>
      <c r="BI109" s="409"/>
      <c r="BJ109" s="409"/>
      <c r="BK109" s="409"/>
      <c r="BL109" s="409"/>
      <c r="BM109" s="409"/>
      <c r="BN109" s="409"/>
      <c r="BO109" s="409"/>
      <c r="BP109" s="409"/>
      <c r="BQ109" s="409"/>
      <c r="BR109" s="409"/>
      <c r="BS109" s="409"/>
      <c r="BT109" s="409"/>
      <c r="BU109" s="409"/>
      <c r="BV109" s="409"/>
      <c r="BW109" s="409"/>
    </row>
    <row r="110" s="91" customFormat="1" ht="12" customHeight="1"/>
    <row r="111" s="91" customFormat="1" ht="12" customHeight="1">
      <c r="W111" s="101"/>
    </row>
    <row r="112" spans="2:23" s="91" customFormat="1" ht="12" customHeight="1">
      <c r="B112" s="91" t="s">
        <v>400</v>
      </c>
      <c r="R112" s="5" t="s">
        <v>108</v>
      </c>
      <c r="S112" s="5"/>
      <c r="T112" s="91" t="s">
        <v>99</v>
      </c>
      <c r="U112" s="91" t="s">
        <v>1090</v>
      </c>
      <c r="W112" s="101"/>
    </row>
    <row r="113" s="91" customFormat="1" ht="12" customHeight="1">
      <c r="W113" s="101"/>
    </row>
    <row r="114" spans="2:21" ht="12" customHeight="1">
      <c r="B114" s="89" t="s">
        <v>1171</v>
      </c>
      <c r="R114" s="90" t="s">
        <v>791</v>
      </c>
      <c r="T114" s="90" t="s">
        <v>47</v>
      </c>
      <c r="U114" s="90" t="s">
        <v>1172</v>
      </c>
    </row>
    <row r="116" spans="2:21" ht="12" customHeight="1">
      <c r="B116" s="89" t="s">
        <v>1173</v>
      </c>
      <c r="R116" s="90" t="s">
        <v>791</v>
      </c>
      <c r="T116" s="90" t="s">
        <v>47</v>
      </c>
      <c r="U116" s="90" t="s">
        <v>1174</v>
      </c>
    </row>
    <row r="118" spans="19:75" ht="12" customHeight="1">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row>
  </sheetData>
  <sheetProtection/>
  <mergeCells count="52">
    <mergeCell ref="U108:BW109"/>
    <mergeCell ref="U87:BW88"/>
    <mergeCell ref="U90:BW91"/>
    <mergeCell ref="U93:BW94"/>
    <mergeCell ref="U98:BW99"/>
    <mergeCell ref="U101:BW102"/>
    <mergeCell ref="A45:BW46"/>
    <mergeCell ref="C49:BW50"/>
    <mergeCell ref="C51:BW52"/>
    <mergeCell ref="B58:G59"/>
    <mergeCell ref="U58:AC59"/>
    <mergeCell ref="U84:BW85"/>
    <mergeCell ref="U78:BW79"/>
    <mergeCell ref="U64:BW65"/>
    <mergeCell ref="U67:BW68"/>
    <mergeCell ref="U81:BW82"/>
    <mergeCell ref="AK37:AP38"/>
    <mergeCell ref="BM24:BN24"/>
    <mergeCell ref="BJ2:BL3"/>
    <mergeCell ref="BE2:BI3"/>
    <mergeCell ref="BM2:BQ3"/>
    <mergeCell ref="A10:BW12"/>
    <mergeCell ref="A14:BW15"/>
    <mergeCell ref="BM26:BT27"/>
    <mergeCell ref="AQ28:BT29"/>
    <mergeCell ref="AQ26:BE27"/>
    <mergeCell ref="BF26:BL27"/>
    <mergeCell ref="AQ37:BT38"/>
    <mergeCell ref="AK39:AP40"/>
    <mergeCell ref="AQ39:AU40"/>
    <mergeCell ref="AV39:BC40"/>
    <mergeCell ref="BD39:BH40"/>
    <mergeCell ref="BI39:BT40"/>
    <mergeCell ref="AK35:AP36"/>
    <mergeCell ref="AQ35:BB36"/>
    <mergeCell ref="BC35:BH36"/>
    <mergeCell ref="BI35:BT36"/>
    <mergeCell ref="AQ30:BH31"/>
    <mergeCell ref="BI30:BM30"/>
    <mergeCell ref="BN30:BR31"/>
    <mergeCell ref="BS30:BT31"/>
    <mergeCell ref="BI31:BM31"/>
    <mergeCell ref="AK26:AP27"/>
    <mergeCell ref="AK32:AP34"/>
    <mergeCell ref="AK30:AP31"/>
    <mergeCell ref="AK28:AP29"/>
    <mergeCell ref="AL17:BV18"/>
    <mergeCell ref="BJ24:BK24"/>
    <mergeCell ref="AQ32:AR32"/>
    <mergeCell ref="AS32:BT32"/>
    <mergeCell ref="AQ33:BT34"/>
    <mergeCell ref="BP24:BQ24"/>
  </mergeCells>
  <printOptions horizontalCentered="1"/>
  <pageMargins left="0.3937007874015748" right="0.3937007874015748" top="0.7874015748031497" bottom="0.5905511811023623" header="0.5118110236220472" footer="0.3937007874015748"/>
  <pageSetup horizontalDpi="300" verticalDpi="300" orientation="landscape" paperSize="9" r:id="rId1"/>
  <rowBreaks count="1" manualBreakCount="1">
    <brk id="88" max="74" man="1"/>
  </rowBreaks>
</worksheet>
</file>

<file path=xl/worksheets/sheet2.xml><?xml version="1.0" encoding="utf-8"?>
<worksheet xmlns="http://schemas.openxmlformats.org/spreadsheetml/2006/main" xmlns:r="http://schemas.openxmlformats.org/officeDocument/2006/relationships">
  <dimension ref="A1:BZ1515"/>
  <sheetViews>
    <sheetView tabSelected="1" view="pageLayout" zoomScaleSheetLayoutView="100" workbookViewId="0" topLeftCell="A562">
      <selection activeCell="T44" sqref="T44"/>
    </sheetView>
  </sheetViews>
  <sheetFormatPr defaultColWidth="1.8984375" defaultRowHeight="12" customHeight="1"/>
  <cols>
    <col min="1" max="1" width="1.8984375" style="123" customWidth="1"/>
    <col min="2" max="2" width="1.8984375" style="124" customWidth="1"/>
    <col min="3" max="3" width="1.8984375" style="89" customWidth="1"/>
    <col min="4" max="15" width="1.8984375" style="90" customWidth="1"/>
    <col min="16" max="23" width="1.8984375" style="47" customWidth="1"/>
    <col min="24" max="24" width="1.8984375" style="128" customWidth="1"/>
    <col min="25" max="60" width="1.8984375" style="47" customWidth="1"/>
    <col min="61" max="61" width="1.8984375" style="5" customWidth="1"/>
    <col min="62" max="77" width="1.8984375" style="47" customWidth="1"/>
    <col min="78" max="16384" width="1.8984375" style="90" customWidth="1"/>
  </cols>
  <sheetData>
    <row r="1" spans="1:76" ht="12" customHeight="1">
      <c r="A1" s="632" t="s">
        <v>315</v>
      </c>
      <c r="B1" s="412"/>
      <c r="C1" s="412"/>
      <c r="D1" s="412"/>
      <c r="E1" s="412"/>
      <c r="F1" s="412"/>
      <c r="G1" s="412"/>
      <c r="H1" s="412"/>
      <c r="I1" s="412"/>
      <c r="J1" s="412"/>
      <c r="K1" s="412"/>
      <c r="L1" s="412"/>
      <c r="M1" s="412"/>
      <c r="N1" s="412"/>
      <c r="O1" s="426"/>
      <c r="P1" s="534" t="s">
        <v>314</v>
      </c>
      <c r="Q1" s="535"/>
      <c r="R1" s="535"/>
      <c r="S1" s="535"/>
      <c r="T1" s="535"/>
      <c r="U1" s="535"/>
      <c r="V1" s="535"/>
      <c r="W1" s="629"/>
      <c r="X1" s="535" t="s">
        <v>316</v>
      </c>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534" t="s">
        <v>378</v>
      </c>
      <c r="BJ1" s="535"/>
      <c r="BK1" s="535"/>
      <c r="BL1" s="535"/>
      <c r="BM1" s="535"/>
      <c r="BN1" s="535"/>
      <c r="BO1" s="535"/>
      <c r="BP1" s="535"/>
      <c r="BQ1" s="535"/>
      <c r="BR1" s="535"/>
      <c r="BS1" s="534" t="s">
        <v>317</v>
      </c>
      <c r="BT1" s="535"/>
      <c r="BU1" s="535"/>
      <c r="BV1" s="535"/>
      <c r="BW1" s="535"/>
      <c r="BX1" s="629"/>
    </row>
    <row r="2" spans="1:76" ht="12" customHeight="1">
      <c r="A2" s="432"/>
      <c r="B2" s="433"/>
      <c r="C2" s="433"/>
      <c r="D2" s="433"/>
      <c r="E2" s="433"/>
      <c r="F2" s="433"/>
      <c r="G2" s="433"/>
      <c r="H2" s="433"/>
      <c r="I2" s="433"/>
      <c r="J2" s="433"/>
      <c r="K2" s="433"/>
      <c r="L2" s="433"/>
      <c r="M2" s="433"/>
      <c r="N2" s="433"/>
      <c r="O2" s="434"/>
      <c r="P2" s="630"/>
      <c r="Q2" s="503"/>
      <c r="R2" s="503"/>
      <c r="S2" s="503"/>
      <c r="T2" s="503"/>
      <c r="U2" s="503"/>
      <c r="V2" s="503"/>
      <c r="W2" s="631"/>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633"/>
      <c r="BJ2" s="634"/>
      <c r="BK2" s="634"/>
      <c r="BL2" s="634"/>
      <c r="BM2" s="634"/>
      <c r="BN2" s="634"/>
      <c r="BO2" s="634"/>
      <c r="BP2" s="634"/>
      <c r="BQ2" s="634"/>
      <c r="BR2" s="634"/>
      <c r="BS2" s="630"/>
      <c r="BT2" s="503"/>
      <c r="BU2" s="503"/>
      <c r="BV2" s="503"/>
      <c r="BW2" s="503"/>
      <c r="BX2" s="631"/>
    </row>
    <row r="3" spans="1:76" s="47" customFormat="1" ht="12" customHeight="1">
      <c r="A3" s="120"/>
      <c r="B3" s="121"/>
      <c r="C3" s="121"/>
      <c r="D3" s="121"/>
      <c r="E3" s="121"/>
      <c r="F3" s="121"/>
      <c r="G3" s="121"/>
      <c r="H3" s="121"/>
      <c r="I3" s="121"/>
      <c r="J3" s="121"/>
      <c r="K3" s="121"/>
      <c r="L3" s="121"/>
      <c r="M3" s="121"/>
      <c r="N3" s="121"/>
      <c r="O3" s="122"/>
      <c r="P3" s="120"/>
      <c r="Q3" s="121"/>
      <c r="R3" s="121"/>
      <c r="S3" s="121"/>
      <c r="T3" s="121"/>
      <c r="U3" s="121"/>
      <c r="V3" s="121"/>
      <c r="W3" s="122"/>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0"/>
      <c r="BJ3" s="121"/>
      <c r="BK3" s="121"/>
      <c r="BL3" s="121"/>
      <c r="BM3" s="121"/>
      <c r="BN3" s="121"/>
      <c r="BO3" s="121"/>
      <c r="BP3" s="121"/>
      <c r="BQ3" s="121"/>
      <c r="BR3" s="121"/>
      <c r="BS3" s="120"/>
      <c r="BT3" s="121"/>
      <c r="BU3" s="121"/>
      <c r="BV3" s="121"/>
      <c r="BW3" s="121"/>
      <c r="BX3" s="122"/>
    </row>
    <row r="4" spans="1:76" s="47" customFormat="1" ht="12" customHeight="1">
      <c r="A4" s="123" t="s">
        <v>225</v>
      </c>
      <c r="B4" s="124" t="s">
        <v>1097</v>
      </c>
      <c r="C4" s="124"/>
      <c r="O4" s="125"/>
      <c r="P4" s="126"/>
      <c r="Q4" s="1"/>
      <c r="R4" s="1"/>
      <c r="S4" s="1"/>
      <c r="T4" s="1"/>
      <c r="U4" s="1"/>
      <c r="V4" s="1"/>
      <c r="W4" s="127"/>
      <c r="X4" s="128"/>
      <c r="BI4" s="129"/>
      <c r="BS4" s="130"/>
      <c r="BX4" s="125"/>
    </row>
    <row r="5" spans="1:76" s="47" customFormat="1" ht="12" customHeight="1">
      <c r="A5" s="123"/>
      <c r="B5" s="103" t="s">
        <v>226</v>
      </c>
      <c r="C5" s="493" t="s">
        <v>1095</v>
      </c>
      <c r="D5" s="493"/>
      <c r="E5" s="493"/>
      <c r="F5" s="493"/>
      <c r="G5" s="493"/>
      <c r="H5" s="493"/>
      <c r="I5" s="493"/>
      <c r="J5" s="493"/>
      <c r="K5" s="493"/>
      <c r="L5" s="493"/>
      <c r="M5" s="493"/>
      <c r="N5" s="493"/>
      <c r="O5" s="494"/>
      <c r="P5" s="126"/>
      <c r="Q5" s="1" t="s">
        <v>98</v>
      </c>
      <c r="R5" s="1"/>
      <c r="S5" s="128" t="s">
        <v>99</v>
      </c>
      <c r="T5" s="4"/>
      <c r="U5" s="471" t="s">
        <v>100</v>
      </c>
      <c r="V5" s="454"/>
      <c r="W5" s="472"/>
      <c r="X5" s="128" t="s">
        <v>91</v>
      </c>
      <c r="Y5" s="493" t="s">
        <v>1096</v>
      </c>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129" t="s">
        <v>1309</v>
      </c>
      <c r="BS5" s="130"/>
      <c r="BX5" s="125"/>
    </row>
    <row r="6" spans="1:76" s="47" customFormat="1" ht="12" customHeight="1">
      <c r="A6" s="123"/>
      <c r="B6" s="124"/>
      <c r="C6" s="493"/>
      <c r="D6" s="493"/>
      <c r="E6" s="493"/>
      <c r="F6" s="493"/>
      <c r="G6" s="493"/>
      <c r="H6" s="493"/>
      <c r="I6" s="493"/>
      <c r="J6" s="493"/>
      <c r="K6" s="493"/>
      <c r="L6" s="493"/>
      <c r="M6" s="493"/>
      <c r="N6" s="493"/>
      <c r="O6" s="494"/>
      <c r="P6" s="126"/>
      <c r="Q6" s="1"/>
      <c r="R6" s="1"/>
      <c r="S6" s="1"/>
      <c r="T6" s="1"/>
      <c r="U6" s="1"/>
      <c r="V6" s="1"/>
      <c r="W6" s="127"/>
      <c r="X6" s="128"/>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29"/>
      <c r="BS6" s="130"/>
      <c r="BX6" s="125"/>
    </row>
    <row r="7" spans="1:76" s="47" customFormat="1" ht="12" customHeight="1">
      <c r="A7" s="123"/>
      <c r="B7" s="124"/>
      <c r="O7" s="125"/>
      <c r="P7" s="130"/>
      <c r="W7" s="125"/>
      <c r="X7" s="128"/>
      <c r="BI7" s="129"/>
      <c r="BS7" s="130"/>
      <c r="BX7" s="125"/>
    </row>
    <row r="8" spans="1:76" s="47" customFormat="1" ht="12" customHeight="1">
      <c r="A8" s="123"/>
      <c r="B8" s="103" t="s">
        <v>710</v>
      </c>
      <c r="C8" s="594" t="s">
        <v>386</v>
      </c>
      <c r="D8" s="594"/>
      <c r="E8" s="594"/>
      <c r="F8" s="594"/>
      <c r="G8" s="594"/>
      <c r="H8" s="594"/>
      <c r="I8" s="594"/>
      <c r="J8" s="594"/>
      <c r="K8" s="594"/>
      <c r="L8" s="594"/>
      <c r="M8" s="594"/>
      <c r="N8" s="594"/>
      <c r="O8" s="664"/>
      <c r="P8" s="126"/>
      <c r="Q8" s="1" t="s">
        <v>102</v>
      </c>
      <c r="R8" s="1"/>
      <c r="S8" s="128" t="s">
        <v>103</v>
      </c>
      <c r="T8" s="4"/>
      <c r="U8" s="471" t="s">
        <v>104</v>
      </c>
      <c r="V8" s="454"/>
      <c r="W8" s="472"/>
      <c r="X8" s="128" t="s">
        <v>230</v>
      </c>
      <c r="Y8" s="473" t="s">
        <v>1310</v>
      </c>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3"/>
      <c r="AY8" s="473"/>
      <c r="AZ8" s="473"/>
      <c r="BA8" s="473"/>
      <c r="BB8" s="473"/>
      <c r="BC8" s="473"/>
      <c r="BD8" s="473"/>
      <c r="BE8" s="473"/>
      <c r="BF8" s="473"/>
      <c r="BG8" s="473"/>
      <c r="BH8" s="491"/>
      <c r="BI8" s="129" t="s">
        <v>943</v>
      </c>
      <c r="BS8" s="130"/>
      <c r="BX8" s="125"/>
    </row>
    <row r="9" spans="1:76" s="47" customFormat="1" ht="12" customHeight="1">
      <c r="A9" s="123"/>
      <c r="B9" s="124"/>
      <c r="C9" s="594"/>
      <c r="D9" s="594"/>
      <c r="E9" s="594"/>
      <c r="F9" s="594"/>
      <c r="G9" s="594"/>
      <c r="H9" s="594"/>
      <c r="I9" s="594"/>
      <c r="J9" s="594"/>
      <c r="K9" s="594"/>
      <c r="L9" s="594"/>
      <c r="M9" s="594"/>
      <c r="N9" s="594"/>
      <c r="O9" s="664"/>
      <c r="P9" s="126"/>
      <c r="Q9" s="1"/>
      <c r="R9" s="1"/>
      <c r="S9" s="1"/>
      <c r="T9" s="1"/>
      <c r="U9" s="1"/>
      <c r="V9" s="1"/>
      <c r="W9" s="127"/>
      <c r="X9" s="128"/>
      <c r="Y9" s="473"/>
      <c r="Z9" s="473"/>
      <c r="AA9" s="473"/>
      <c r="AB9" s="473"/>
      <c r="AC9" s="473"/>
      <c r="AD9" s="473"/>
      <c r="AE9" s="473"/>
      <c r="AF9" s="473"/>
      <c r="AG9" s="473"/>
      <c r="AH9" s="473"/>
      <c r="AI9" s="473"/>
      <c r="AJ9" s="473"/>
      <c r="AK9" s="473"/>
      <c r="AL9" s="473"/>
      <c r="AM9" s="473"/>
      <c r="AN9" s="473"/>
      <c r="AO9" s="473"/>
      <c r="AP9" s="473"/>
      <c r="AQ9" s="473"/>
      <c r="AR9" s="473"/>
      <c r="AS9" s="473"/>
      <c r="AT9" s="473"/>
      <c r="AU9" s="473"/>
      <c r="AV9" s="473"/>
      <c r="AW9" s="473"/>
      <c r="AX9" s="473"/>
      <c r="AY9" s="473"/>
      <c r="AZ9" s="473"/>
      <c r="BA9" s="473"/>
      <c r="BB9" s="473"/>
      <c r="BC9" s="473"/>
      <c r="BD9" s="473"/>
      <c r="BE9" s="473"/>
      <c r="BF9" s="473"/>
      <c r="BG9" s="473"/>
      <c r="BH9" s="491"/>
      <c r="BI9" s="126" t="s">
        <v>1319</v>
      </c>
      <c r="BS9" s="130"/>
      <c r="BX9" s="125"/>
    </row>
    <row r="10" spans="1:76" s="47" customFormat="1" ht="12" customHeight="1">
      <c r="A10" s="123"/>
      <c r="B10" s="124"/>
      <c r="C10" s="594"/>
      <c r="D10" s="594"/>
      <c r="E10" s="594"/>
      <c r="F10" s="594"/>
      <c r="G10" s="594"/>
      <c r="H10" s="594"/>
      <c r="I10" s="594"/>
      <c r="J10" s="594"/>
      <c r="K10" s="594"/>
      <c r="L10" s="594"/>
      <c r="M10" s="594"/>
      <c r="N10" s="594"/>
      <c r="O10" s="664"/>
      <c r="P10" s="126"/>
      <c r="Q10" s="1"/>
      <c r="R10" s="1"/>
      <c r="S10" s="1"/>
      <c r="T10" s="1"/>
      <c r="U10" s="1"/>
      <c r="V10" s="1"/>
      <c r="W10" s="127"/>
      <c r="X10" s="128"/>
      <c r="Y10" s="128" t="s">
        <v>22</v>
      </c>
      <c r="Z10" s="506" t="s">
        <v>1350</v>
      </c>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2"/>
      <c r="AZ10" s="572"/>
      <c r="BA10" s="572"/>
      <c r="BB10" s="572"/>
      <c r="BC10" s="572"/>
      <c r="BD10" s="572"/>
      <c r="BE10" s="572"/>
      <c r="BF10" s="572"/>
      <c r="BG10" s="572"/>
      <c r="BH10" s="573"/>
      <c r="BI10" s="126" t="s">
        <v>1349</v>
      </c>
      <c r="BS10" s="130"/>
      <c r="BX10" s="125"/>
    </row>
    <row r="11" spans="1:76" s="47" customFormat="1" ht="12" customHeight="1">
      <c r="A11" s="123"/>
      <c r="B11" s="124"/>
      <c r="C11" s="594"/>
      <c r="D11" s="594"/>
      <c r="E11" s="594"/>
      <c r="F11" s="594"/>
      <c r="G11" s="594"/>
      <c r="H11" s="594"/>
      <c r="I11" s="594"/>
      <c r="J11" s="594"/>
      <c r="K11" s="594"/>
      <c r="L11" s="594"/>
      <c r="M11" s="594"/>
      <c r="N11" s="594"/>
      <c r="O11" s="664"/>
      <c r="P11" s="126"/>
      <c r="Q11" s="1"/>
      <c r="R11" s="1"/>
      <c r="S11" s="1"/>
      <c r="T11" s="1"/>
      <c r="U11" s="1"/>
      <c r="V11" s="1"/>
      <c r="W11" s="127"/>
      <c r="X11" s="128"/>
      <c r="Y11" s="128"/>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c r="AY11" s="572"/>
      <c r="AZ11" s="572"/>
      <c r="BA11" s="572"/>
      <c r="BB11" s="572"/>
      <c r="BC11" s="572"/>
      <c r="BD11" s="572"/>
      <c r="BE11" s="572"/>
      <c r="BF11" s="572"/>
      <c r="BG11" s="572"/>
      <c r="BH11" s="573"/>
      <c r="BI11" s="126"/>
      <c r="BS11" s="130"/>
      <c r="BX11" s="125"/>
    </row>
    <row r="12" spans="1:76" s="47" customFormat="1" ht="12" customHeight="1">
      <c r="A12" s="123"/>
      <c r="B12" s="124"/>
      <c r="C12" s="594"/>
      <c r="D12" s="594"/>
      <c r="E12" s="594"/>
      <c r="F12" s="594"/>
      <c r="G12" s="594"/>
      <c r="H12" s="594"/>
      <c r="I12" s="594"/>
      <c r="J12" s="594"/>
      <c r="K12" s="594"/>
      <c r="L12" s="594"/>
      <c r="M12" s="594"/>
      <c r="N12" s="594"/>
      <c r="O12" s="664"/>
      <c r="P12" s="126"/>
      <c r="Q12" s="1"/>
      <c r="R12" s="1"/>
      <c r="S12" s="1"/>
      <c r="T12" s="1"/>
      <c r="U12" s="1"/>
      <c r="V12" s="1"/>
      <c r="W12" s="127"/>
      <c r="X12" s="128"/>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126"/>
      <c r="BS12" s="130"/>
      <c r="BX12" s="125"/>
    </row>
    <row r="13" spans="1:76" s="47" customFormat="1" ht="12" customHeight="1">
      <c r="A13" s="123"/>
      <c r="B13" s="124"/>
      <c r="C13" s="594"/>
      <c r="D13" s="594"/>
      <c r="E13" s="594"/>
      <c r="F13" s="594"/>
      <c r="G13" s="594"/>
      <c r="H13" s="594"/>
      <c r="I13" s="594"/>
      <c r="J13" s="594"/>
      <c r="K13" s="594"/>
      <c r="L13" s="594"/>
      <c r="M13" s="594"/>
      <c r="N13" s="594"/>
      <c r="O13" s="664"/>
      <c r="P13" s="126"/>
      <c r="Q13" s="1"/>
      <c r="R13" s="1"/>
      <c r="S13" s="1"/>
      <c r="T13" s="1"/>
      <c r="U13" s="1"/>
      <c r="V13" s="1"/>
      <c r="W13" s="127"/>
      <c r="X13" s="128" t="s">
        <v>401</v>
      </c>
      <c r="Y13" s="584" t="s">
        <v>792</v>
      </c>
      <c r="Z13" s="584"/>
      <c r="AA13" s="584"/>
      <c r="AB13" s="584"/>
      <c r="AC13" s="584"/>
      <c r="AD13" s="584"/>
      <c r="AE13" s="584"/>
      <c r="AF13" s="584"/>
      <c r="AG13" s="584"/>
      <c r="AH13" s="584"/>
      <c r="AI13" s="584"/>
      <c r="AJ13" s="584"/>
      <c r="AK13" s="584"/>
      <c r="AL13" s="584"/>
      <c r="AM13" s="584"/>
      <c r="AN13" s="584"/>
      <c r="AO13" s="584"/>
      <c r="AP13" s="584"/>
      <c r="AQ13" s="584"/>
      <c r="AR13" s="584"/>
      <c r="AS13" s="584"/>
      <c r="AT13" s="584"/>
      <c r="AU13" s="584"/>
      <c r="AV13" s="584"/>
      <c r="AW13" s="584"/>
      <c r="AX13" s="584"/>
      <c r="AY13" s="584"/>
      <c r="AZ13" s="584"/>
      <c r="BA13" s="584"/>
      <c r="BB13" s="584"/>
      <c r="BC13" s="584"/>
      <c r="BD13" s="584"/>
      <c r="BE13" s="584"/>
      <c r="BF13" s="584"/>
      <c r="BG13" s="584"/>
      <c r="BH13" s="584"/>
      <c r="BI13" s="129" t="s">
        <v>944</v>
      </c>
      <c r="BS13" s="130"/>
      <c r="BX13" s="125"/>
    </row>
    <row r="14" spans="1:76" s="47" customFormat="1" ht="12" customHeight="1">
      <c r="A14" s="123"/>
      <c r="B14" s="124"/>
      <c r="C14" s="594"/>
      <c r="D14" s="594"/>
      <c r="E14" s="594"/>
      <c r="F14" s="594"/>
      <c r="G14" s="594"/>
      <c r="H14" s="594"/>
      <c r="I14" s="594"/>
      <c r="J14" s="594"/>
      <c r="K14" s="594"/>
      <c r="L14" s="594"/>
      <c r="M14" s="594"/>
      <c r="N14" s="594"/>
      <c r="O14" s="664"/>
      <c r="P14" s="126"/>
      <c r="Q14" s="1"/>
      <c r="R14" s="1"/>
      <c r="S14" s="1"/>
      <c r="T14" s="1"/>
      <c r="U14" s="1"/>
      <c r="V14" s="1"/>
      <c r="W14" s="127"/>
      <c r="X14" s="128"/>
      <c r="Y14" s="584"/>
      <c r="Z14" s="584"/>
      <c r="AA14" s="584"/>
      <c r="AB14" s="584"/>
      <c r="AC14" s="584"/>
      <c r="AD14" s="584"/>
      <c r="AE14" s="584"/>
      <c r="AF14" s="584"/>
      <c r="AG14" s="584"/>
      <c r="AH14" s="584"/>
      <c r="AI14" s="584"/>
      <c r="AJ14" s="584"/>
      <c r="AK14" s="584"/>
      <c r="AL14" s="584"/>
      <c r="AM14" s="584"/>
      <c r="AN14" s="584"/>
      <c r="AO14" s="584"/>
      <c r="AP14" s="584"/>
      <c r="AQ14" s="584"/>
      <c r="AR14" s="584"/>
      <c r="AS14" s="584"/>
      <c r="AT14" s="584"/>
      <c r="AU14" s="584"/>
      <c r="AV14" s="584"/>
      <c r="AW14" s="584"/>
      <c r="AX14" s="584"/>
      <c r="AY14" s="584"/>
      <c r="AZ14" s="584"/>
      <c r="BA14" s="584"/>
      <c r="BB14" s="584"/>
      <c r="BC14" s="584"/>
      <c r="BD14" s="584"/>
      <c r="BE14" s="584"/>
      <c r="BF14" s="584"/>
      <c r="BG14" s="584"/>
      <c r="BH14" s="584"/>
      <c r="BI14" s="126" t="s">
        <v>1231</v>
      </c>
      <c r="BS14" s="130"/>
      <c r="BX14" s="125"/>
    </row>
    <row r="15" spans="1:76" s="47" customFormat="1" ht="12" customHeight="1">
      <c r="A15" s="123"/>
      <c r="B15" s="124"/>
      <c r="C15" s="83"/>
      <c r="D15" s="83"/>
      <c r="E15" s="83"/>
      <c r="F15" s="83"/>
      <c r="G15" s="83"/>
      <c r="H15" s="83"/>
      <c r="I15" s="83"/>
      <c r="J15" s="83"/>
      <c r="K15" s="83"/>
      <c r="L15" s="83"/>
      <c r="M15" s="83"/>
      <c r="N15" s="83"/>
      <c r="O15" s="84"/>
      <c r="P15" s="126"/>
      <c r="Q15" s="1"/>
      <c r="R15" s="1"/>
      <c r="S15" s="1"/>
      <c r="T15" s="1"/>
      <c r="U15" s="1"/>
      <c r="V15" s="1"/>
      <c r="W15" s="127"/>
      <c r="X15" s="128"/>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34"/>
      <c r="BE15" s="134"/>
      <c r="BF15" s="134"/>
      <c r="BG15" s="134"/>
      <c r="BH15" s="134"/>
      <c r="BI15" s="129"/>
      <c r="BS15" s="130"/>
      <c r="BX15" s="125"/>
    </row>
    <row r="16" spans="1:76" s="47" customFormat="1" ht="12" customHeight="1">
      <c r="A16" s="123"/>
      <c r="B16" s="103" t="s">
        <v>711</v>
      </c>
      <c r="C16" s="458" t="s">
        <v>731</v>
      </c>
      <c r="D16" s="574"/>
      <c r="E16" s="574"/>
      <c r="F16" s="574"/>
      <c r="G16" s="574"/>
      <c r="H16" s="574"/>
      <c r="I16" s="574"/>
      <c r="J16" s="574"/>
      <c r="K16" s="574"/>
      <c r="L16" s="574"/>
      <c r="M16" s="574"/>
      <c r="N16" s="574"/>
      <c r="O16" s="583"/>
      <c r="P16" s="126"/>
      <c r="Q16" s="1" t="s">
        <v>98</v>
      </c>
      <c r="R16" s="1"/>
      <c r="S16" s="128" t="s">
        <v>99</v>
      </c>
      <c r="T16" s="4"/>
      <c r="U16" s="471" t="s">
        <v>100</v>
      </c>
      <c r="V16" s="454"/>
      <c r="W16" s="472"/>
      <c r="X16" s="128" t="s">
        <v>401</v>
      </c>
      <c r="Y16" s="506" t="s">
        <v>619</v>
      </c>
      <c r="Z16" s="574"/>
      <c r="AA16" s="574"/>
      <c r="AB16" s="574"/>
      <c r="AC16" s="574"/>
      <c r="AD16" s="574"/>
      <c r="AE16" s="574"/>
      <c r="AF16" s="574"/>
      <c r="AG16" s="574"/>
      <c r="AH16" s="574"/>
      <c r="AI16" s="574"/>
      <c r="AJ16" s="574"/>
      <c r="AK16" s="574"/>
      <c r="AL16" s="574"/>
      <c r="AM16" s="574"/>
      <c r="AN16" s="574"/>
      <c r="AO16" s="574"/>
      <c r="AP16" s="574"/>
      <c r="AQ16" s="574"/>
      <c r="AR16" s="574"/>
      <c r="AS16" s="574"/>
      <c r="AT16" s="574"/>
      <c r="AU16" s="574"/>
      <c r="AV16" s="574"/>
      <c r="AW16" s="574"/>
      <c r="AX16" s="574"/>
      <c r="AY16" s="574"/>
      <c r="AZ16" s="574"/>
      <c r="BA16" s="574"/>
      <c r="BB16" s="574"/>
      <c r="BC16" s="574"/>
      <c r="BD16" s="574"/>
      <c r="BE16" s="574"/>
      <c r="BF16" s="574"/>
      <c r="BG16" s="574"/>
      <c r="BH16" s="574"/>
      <c r="BI16" s="129" t="s">
        <v>1311</v>
      </c>
      <c r="BS16" s="130"/>
      <c r="BX16" s="125"/>
    </row>
    <row r="17" spans="1:76" s="47" customFormat="1" ht="12" customHeight="1">
      <c r="A17" s="123"/>
      <c r="B17" s="124"/>
      <c r="C17" s="574"/>
      <c r="D17" s="574"/>
      <c r="E17" s="574"/>
      <c r="F17" s="574"/>
      <c r="G17" s="574"/>
      <c r="H17" s="574"/>
      <c r="I17" s="574"/>
      <c r="J17" s="574"/>
      <c r="K17" s="574"/>
      <c r="L17" s="574"/>
      <c r="M17" s="574"/>
      <c r="N17" s="574"/>
      <c r="O17" s="583"/>
      <c r="P17" s="130"/>
      <c r="W17" s="125"/>
      <c r="X17" s="5"/>
      <c r="Y17" s="574"/>
      <c r="Z17" s="574"/>
      <c r="AA17" s="574"/>
      <c r="AB17" s="574"/>
      <c r="AC17" s="574"/>
      <c r="AD17" s="574"/>
      <c r="AE17" s="574"/>
      <c r="AF17" s="574"/>
      <c r="AG17" s="574"/>
      <c r="AH17" s="574"/>
      <c r="AI17" s="574"/>
      <c r="AJ17" s="574"/>
      <c r="AK17" s="574"/>
      <c r="AL17" s="574"/>
      <c r="AM17" s="574"/>
      <c r="AN17" s="574"/>
      <c r="AO17" s="574"/>
      <c r="AP17" s="574"/>
      <c r="AQ17" s="574"/>
      <c r="AR17" s="574"/>
      <c r="AS17" s="574"/>
      <c r="AT17" s="574"/>
      <c r="AU17" s="574"/>
      <c r="AV17" s="574"/>
      <c r="AW17" s="574"/>
      <c r="AX17" s="574"/>
      <c r="AY17" s="574"/>
      <c r="AZ17" s="574"/>
      <c r="BA17" s="574"/>
      <c r="BB17" s="574"/>
      <c r="BC17" s="574"/>
      <c r="BD17" s="574"/>
      <c r="BE17" s="574"/>
      <c r="BF17" s="574"/>
      <c r="BG17" s="574"/>
      <c r="BH17" s="574"/>
      <c r="BI17" s="129" t="s">
        <v>945</v>
      </c>
      <c r="BS17" s="130"/>
      <c r="BX17" s="125"/>
    </row>
    <row r="18" spans="1:76" s="47" customFormat="1" ht="12" customHeight="1">
      <c r="A18" s="123"/>
      <c r="B18" s="124"/>
      <c r="C18" s="132"/>
      <c r="D18" s="132"/>
      <c r="E18" s="132"/>
      <c r="F18" s="132"/>
      <c r="G18" s="132"/>
      <c r="H18" s="132"/>
      <c r="I18" s="132"/>
      <c r="J18" s="132"/>
      <c r="K18" s="132"/>
      <c r="L18" s="132"/>
      <c r="M18" s="132"/>
      <c r="N18" s="132"/>
      <c r="O18" s="135"/>
      <c r="P18" s="130"/>
      <c r="W18" s="125"/>
      <c r="X18" s="5"/>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29"/>
      <c r="BS18" s="130"/>
      <c r="BX18" s="125"/>
    </row>
    <row r="19" spans="1:76" s="47" customFormat="1" ht="12" customHeight="1">
      <c r="A19" s="123"/>
      <c r="B19" s="124"/>
      <c r="C19" s="83"/>
      <c r="D19" s="83"/>
      <c r="E19" s="83"/>
      <c r="F19" s="83"/>
      <c r="G19" s="83"/>
      <c r="H19" s="83"/>
      <c r="I19" s="83"/>
      <c r="J19" s="83"/>
      <c r="K19" s="83"/>
      <c r="L19" s="83"/>
      <c r="M19" s="83"/>
      <c r="N19" s="83"/>
      <c r="O19" s="84"/>
      <c r="P19" s="126"/>
      <c r="Q19" s="1"/>
      <c r="R19" s="1"/>
      <c r="S19" s="1"/>
      <c r="T19" s="1"/>
      <c r="U19" s="1"/>
      <c r="V19" s="1"/>
      <c r="W19" s="127"/>
      <c r="X19" s="128" t="s">
        <v>401</v>
      </c>
      <c r="Y19" s="506" t="s">
        <v>788</v>
      </c>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4"/>
      <c r="AZ19" s="574"/>
      <c r="BA19" s="574"/>
      <c r="BB19" s="574"/>
      <c r="BC19" s="574"/>
      <c r="BD19" s="574"/>
      <c r="BE19" s="574"/>
      <c r="BF19" s="574"/>
      <c r="BG19" s="574"/>
      <c r="BH19" s="574"/>
      <c r="BI19" s="129" t="s">
        <v>1028</v>
      </c>
      <c r="BS19" s="130"/>
      <c r="BX19" s="125"/>
    </row>
    <row r="20" spans="1:76" s="47" customFormat="1" ht="12" customHeight="1">
      <c r="A20" s="123"/>
      <c r="B20" s="124"/>
      <c r="C20" s="83"/>
      <c r="D20" s="83"/>
      <c r="E20" s="83"/>
      <c r="F20" s="83"/>
      <c r="G20" s="83"/>
      <c r="H20" s="83"/>
      <c r="I20" s="83"/>
      <c r="J20" s="83"/>
      <c r="K20" s="83"/>
      <c r="L20" s="83"/>
      <c r="M20" s="83"/>
      <c r="N20" s="83"/>
      <c r="O20" s="84"/>
      <c r="P20" s="126"/>
      <c r="Q20" s="1"/>
      <c r="R20" s="1"/>
      <c r="S20" s="1"/>
      <c r="T20" s="1"/>
      <c r="U20" s="1"/>
      <c r="V20" s="1"/>
      <c r="W20" s="127"/>
      <c r="X20" s="128"/>
      <c r="Y20" s="574"/>
      <c r="Z20" s="574"/>
      <c r="AA20" s="574"/>
      <c r="AB20" s="574"/>
      <c r="AC20" s="574"/>
      <c r="AD20" s="574"/>
      <c r="AE20" s="574"/>
      <c r="AF20" s="574"/>
      <c r="AG20" s="574"/>
      <c r="AH20" s="574"/>
      <c r="AI20" s="574"/>
      <c r="AJ20" s="574"/>
      <c r="AK20" s="574"/>
      <c r="AL20" s="574"/>
      <c r="AM20" s="574"/>
      <c r="AN20" s="574"/>
      <c r="AO20" s="574"/>
      <c r="AP20" s="574"/>
      <c r="AQ20" s="574"/>
      <c r="AR20" s="574"/>
      <c r="AS20" s="574"/>
      <c r="AT20" s="574"/>
      <c r="AU20" s="574"/>
      <c r="AV20" s="574"/>
      <c r="AW20" s="574"/>
      <c r="AX20" s="574"/>
      <c r="AY20" s="574"/>
      <c r="AZ20" s="574"/>
      <c r="BA20" s="574"/>
      <c r="BB20" s="574"/>
      <c r="BC20" s="574"/>
      <c r="BD20" s="574"/>
      <c r="BE20" s="574"/>
      <c r="BF20" s="574"/>
      <c r="BG20" s="574"/>
      <c r="BH20" s="574"/>
      <c r="BI20" s="129"/>
      <c r="BS20" s="130"/>
      <c r="BX20" s="125"/>
    </row>
    <row r="21" spans="1:76" s="47" customFormat="1" ht="12" customHeight="1">
      <c r="A21" s="123"/>
      <c r="B21" s="124"/>
      <c r="C21" s="83"/>
      <c r="D21" s="83"/>
      <c r="E21" s="83"/>
      <c r="F21" s="83"/>
      <c r="G21" s="83"/>
      <c r="H21" s="83"/>
      <c r="I21" s="83"/>
      <c r="J21" s="83"/>
      <c r="K21" s="83"/>
      <c r="L21" s="83"/>
      <c r="M21" s="83"/>
      <c r="N21" s="83"/>
      <c r="O21" s="84"/>
      <c r="P21" s="126"/>
      <c r="Q21" s="1"/>
      <c r="R21" s="1"/>
      <c r="S21" s="1"/>
      <c r="T21" s="1"/>
      <c r="U21" s="1"/>
      <c r="V21" s="1"/>
      <c r="W21" s="127"/>
      <c r="X21" s="128"/>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29"/>
      <c r="BS21" s="130"/>
      <c r="BX21" s="125"/>
    </row>
    <row r="22" spans="1:76" s="47" customFormat="1" ht="12" customHeight="1">
      <c r="A22" s="123"/>
      <c r="B22" s="124"/>
      <c r="C22" s="83"/>
      <c r="D22" s="83"/>
      <c r="E22" s="83"/>
      <c r="F22" s="83"/>
      <c r="G22" s="83"/>
      <c r="H22" s="83"/>
      <c r="I22" s="83"/>
      <c r="J22" s="83"/>
      <c r="K22" s="83"/>
      <c r="L22" s="83"/>
      <c r="M22" s="83"/>
      <c r="N22" s="83"/>
      <c r="O22" s="84"/>
      <c r="P22" s="126"/>
      <c r="Q22" s="1"/>
      <c r="R22" s="1"/>
      <c r="S22" s="1"/>
      <c r="T22" s="1"/>
      <c r="U22" s="1"/>
      <c r="V22" s="1"/>
      <c r="W22" s="127"/>
      <c r="X22" s="128" t="s">
        <v>401</v>
      </c>
      <c r="Y22" s="493" t="s">
        <v>789</v>
      </c>
      <c r="Z22" s="493"/>
      <c r="AA22" s="493"/>
      <c r="AB22" s="493"/>
      <c r="AC22" s="493"/>
      <c r="AD22" s="493"/>
      <c r="AE22" s="493"/>
      <c r="AF22" s="493"/>
      <c r="AG22" s="493"/>
      <c r="AH22" s="493"/>
      <c r="AI22" s="493"/>
      <c r="AJ22" s="493"/>
      <c r="AK22" s="493"/>
      <c r="AL22" s="493"/>
      <c r="AM22" s="493"/>
      <c r="AN22" s="493"/>
      <c r="AO22" s="493"/>
      <c r="AP22" s="493"/>
      <c r="AQ22" s="493"/>
      <c r="AR22" s="493"/>
      <c r="AS22" s="493"/>
      <c r="AT22" s="493"/>
      <c r="AU22" s="493"/>
      <c r="AV22" s="493"/>
      <c r="AW22" s="493"/>
      <c r="AX22" s="493"/>
      <c r="AY22" s="493"/>
      <c r="AZ22" s="493"/>
      <c r="BA22" s="493"/>
      <c r="BB22" s="493"/>
      <c r="BC22" s="493"/>
      <c r="BD22" s="493"/>
      <c r="BE22" s="493"/>
      <c r="BF22" s="493"/>
      <c r="BG22" s="493"/>
      <c r="BH22" s="493"/>
      <c r="BI22" s="129" t="s">
        <v>1029</v>
      </c>
      <c r="BS22" s="130"/>
      <c r="BX22" s="125"/>
    </row>
    <row r="23" spans="1:76" s="47" customFormat="1" ht="12" customHeight="1">
      <c r="A23" s="123"/>
      <c r="B23" s="124"/>
      <c r="C23" s="83"/>
      <c r="D23" s="83"/>
      <c r="E23" s="83"/>
      <c r="F23" s="83"/>
      <c r="G23" s="83"/>
      <c r="H23" s="83"/>
      <c r="I23" s="83"/>
      <c r="J23" s="83"/>
      <c r="K23" s="83"/>
      <c r="L23" s="83"/>
      <c r="M23" s="83"/>
      <c r="N23" s="83"/>
      <c r="O23" s="84"/>
      <c r="P23" s="126"/>
      <c r="Q23" s="1"/>
      <c r="R23" s="1"/>
      <c r="S23" s="1"/>
      <c r="T23" s="1"/>
      <c r="U23" s="1"/>
      <c r="V23" s="1"/>
      <c r="W23" s="127"/>
      <c r="X23" s="128"/>
      <c r="Y23" s="493"/>
      <c r="Z23" s="493"/>
      <c r="AA23" s="493"/>
      <c r="AB23" s="493"/>
      <c r="AC23" s="493"/>
      <c r="AD23" s="493"/>
      <c r="AE23" s="493"/>
      <c r="AF23" s="493"/>
      <c r="AG23" s="493"/>
      <c r="AH23" s="493"/>
      <c r="AI23" s="493"/>
      <c r="AJ23" s="493"/>
      <c r="AK23" s="493"/>
      <c r="AL23" s="493"/>
      <c r="AM23" s="493"/>
      <c r="AN23" s="493"/>
      <c r="AO23" s="493"/>
      <c r="AP23" s="493"/>
      <c r="AQ23" s="493"/>
      <c r="AR23" s="493"/>
      <c r="AS23" s="493"/>
      <c r="AT23" s="493"/>
      <c r="AU23" s="493"/>
      <c r="AV23" s="493"/>
      <c r="AW23" s="493"/>
      <c r="AX23" s="493"/>
      <c r="AY23" s="493"/>
      <c r="AZ23" s="493"/>
      <c r="BA23" s="493"/>
      <c r="BB23" s="493"/>
      <c r="BC23" s="493"/>
      <c r="BD23" s="493"/>
      <c r="BE23" s="493"/>
      <c r="BF23" s="493"/>
      <c r="BG23" s="493"/>
      <c r="BH23" s="493"/>
      <c r="BI23" s="129"/>
      <c r="BS23" s="130"/>
      <c r="BX23" s="125"/>
    </row>
    <row r="24" spans="1:76" s="47" customFormat="1" ht="12" customHeight="1">
      <c r="A24" s="123"/>
      <c r="B24" s="124"/>
      <c r="C24" s="83"/>
      <c r="D24" s="83"/>
      <c r="E24" s="83"/>
      <c r="F24" s="83"/>
      <c r="G24" s="83"/>
      <c r="H24" s="83"/>
      <c r="I24" s="83"/>
      <c r="J24" s="83"/>
      <c r="K24" s="83"/>
      <c r="L24" s="83"/>
      <c r="M24" s="83"/>
      <c r="N24" s="83"/>
      <c r="O24" s="84"/>
      <c r="P24" s="126"/>
      <c r="Q24" s="1"/>
      <c r="R24" s="1"/>
      <c r="S24" s="1"/>
      <c r="T24" s="1"/>
      <c r="U24" s="1"/>
      <c r="V24" s="1"/>
      <c r="W24" s="127"/>
      <c r="X24" s="128"/>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129"/>
      <c r="BS24" s="130"/>
      <c r="BX24" s="125"/>
    </row>
    <row r="25" spans="1:76" s="47" customFormat="1" ht="12" customHeight="1">
      <c r="A25" s="123"/>
      <c r="B25" s="124"/>
      <c r="C25" s="83"/>
      <c r="D25" s="83"/>
      <c r="E25" s="83"/>
      <c r="F25" s="83"/>
      <c r="G25" s="83"/>
      <c r="H25" s="83"/>
      <c r="I25" s="83"/>
      <c r="J25" s="83"/>
      <c r="K25" s="83"/>
      <c r="L25" s="83"/>
      <c r="M25" s="83"/>
      <c r="N25" s="83"/>
      <c r="O25" s="84"/>
      <c r="P25" s="126"/>
      <c r="Q25" s="1"/>
      <c r="R25" s="1"/>
      <c r="S25" s="1"/>
      <c r="T25" s="1"/>
      <c r="U25" s="1"/>
      <c r="V25" s="1"/>
      <c r="W25" s="127"/>
      <c r="X25" s="128"/>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129"/>
      <c r="BS25" s="130"/>
      <c r="BX25" s="125"/>
    </row>
    <row r="26" spans="1:76" s="47" customFormat="1" ht="12" customHeight="1">
      <c r="A26" s="123"/>
      <c r="B26" s="124"/>
      <c r="C26" s="83"/>
      <c r="D26" s="83"/>
      <c r="E26" s="83"/>
      <c r="F26" s="83"/>
      <c r="G26" s="83"/>
      <c r="H26" s="83"/>
      <c r="I26" s="83"/>
      <c r="J26" s="83"/>
      <c r="K26" s="83"/>
      <c r="L26" s="83"/>
      <c r="M26" s="83"/>
      <c r="N26" s="83"/>
      <c r="O26" s="84"/>
      <c r="P26" s="126"/>
      <c r="Q26" s="1"/>
      <c r="R26" s="1"/>
      <c r="S26" s="1"/>
      <c r="T26" s="1"/>
      <c r="U26" s="1"/>
      <c r="V26" s="1"/>
      <c r="W26" s="127"/>
      <c r="X26" s="128"/>
      <c r="Y26" s="493"/>
      <c r="Z26" s="493"/>
      <c r="AA26" s="493"/>
      <c r="AB26" s="493"/>
      <c r="AC26" s="493"/>
      <c r="AD26" s="493"/>
      <c r="AE26" s="493"/>
      <c r="AF26" s="493"/>
      <c r="AG26" s="493"/>
      <c r="AH26" s="493"/>
      <c r="AI26" s="493"/>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129"/>
      <c r="BS26" s="130"/>
      <c r="BX26" s="125"/>
    </row>
    <row r="27" spans="1:76" s="47" customFormat="1" ht="12" customHeight="1">
      <c r="A27" s="123"/>
      <c r="B27" s="124"/>
      <c r="C27" s="83"/>
      <c r="D27" s="83"/>
      <c r="E27" s="83"/>
      <c r="F27" s="83"/>
      <c r="G27" s="83"/>
      <c r="H27" s="83"/>
      <c r="I27" s="83"/>
      <c r="J27" s="83"/>
      <c r="K27" s="83"/>
      <c r="L27" s="83"/>
      <c r="M27" s="83"/>
      <c r="N27" s="83"/>
      <c r="O27" s="84"/>
      <c r="P27" s="126"/>
      <c r="Q27" s="1"/>
      <c r="R27" s="1"/>
      <c r="S27" s="1"/>
      <c r="T27" s="1"/>
      <c r="U27" s="1"/>
      <c r="V27" s="1"/>
      <c r="W27" s="127"/>
      <c r="X27" s="128"/>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129"/>
      <c r="BS27" s="130"/>
      <c r="BX27" s="125"/>
    </row>
    <row r="28" spans="1:76" s="47" customFormat="1" ht="12" customHeight="1">
      <c r="A28" s="123"/>
      <c r="B28" s="124"/>
      <c r="C28" s="124"/>
      <c r="O28" s="125"/>
      <c r="P28" s="130"/>
      <c r="W28" s="125"/>
      <c r="X28" s="128"/>
      <c r="BI28" s="129"/>
      <c r="BS28" s="130"/>
      <c r="BX28" s="125"/>
    </row>
    <row r="29" spans="1:76" s="47" customFormat="1" ht="12" customHeight="1">
      <c r="A29" s="123"/>
      <c r="B29" s="103" t="s">
        <v>712</v>
      </c>
      <c r="C29" s="458" t="s">
        <v>295</v>
      </c>
      <c r="D29" s="574"/>
      <c r="E29" s="574"/>
      <c r="F29" s="574"/>
      <c r="G29" s="574"/>
      <c r="H29" s="574"/>
      <c r="I29" s="574"/>
      <c r="J29" s="574"/>
      <c r="K29" s="574"/>
      <c r="L29" s="574"/>
      <c r="M29" s="574"/>
      <c r="N29" s="574"/>
      <c r="O29" s="583"/>
      <c r="P29" s="126"/>
      <c r="Q29" s="1" t="s">
        <v>114</v>
      </c>
      <c r="R29" s="1"/>
      <c r="S29" s="128" t="s">
        <v>115</v>
      </c>
      <c r="T29" s="4"/>
      <c r="U29" s="471" t="s">
        <v>116</v>
      </c>
      <c r="V29" s="454"/>
      <c r="W29" s="472"/>
      <c r="X29" s="128" t="s">
        <v>238</v>
      </c>
      <c r="Y29" s="493" t="s">
        <v>1228</v>
      </c>
      <c r="Z29" s="493"/>
      <c r="AA29" s="493"/>
      <c r="AB29" s="493"/>
      <c r="AC29" s="493"/>
      <c r="AD29" s="493"/>
      <c r="AE29" s="493"/>
      <c r="AF29" s="493"/>
      <c r="AG29" s="493"/>
      <c r="AH29" s="493"/>
      <c r="AI29" s="493"/>
      <c r="AJ29" s="493"/>
      <c r="AK29" s="493"/>
      <c r="AL29" s="493"/>
      <c r="AM29" s="493"/>
      <c r="AN29" s="493"/>
      <c r="AO29" s="493"/>
      <c r="AP29" s="493"/>
      <c r="AQ29" s="493"/>
      <c r="AR29" s="493"/>
      <c r="AS29" s="493"/>
      <c r="AT29" s="493"/>
      <c r="AU29" s="493"/>
      <c r="AV29" s="493"/>
      <c r="AW29" s="493"/>
      <c r="AX29" s="493"/>
      <c r="AY29" s="493"/>
      <c r="AZ29" s="493"/>
      <c r="BA29" s="493"/>
      <c r="BB29" s="493"/>
      <c r="BC29" s="493"/>
      <c r="BD29" s="493"/>
      <c r="BE29" s="493"/>
      <c r="BF29" s="493"/>
      <c r="BG29" s="493"/>
      <c r="BH29" s="493"/>
      <c r="BI29" s="129" t="s">
        <v>1311</v>
      </c>
      <c r="BS29" s="130"/>
      <c r="BX29" s="125"/>
    </row>
    <row r="30" spans="1:76" s="47" customFormat="1" ht="12" customHeight="1">
      <c r="A30" s="123"/>
      <c r="B30" s="124"/>
      <c r="C30" s="574"/>
      <c r="D30" s="574"/>
      <c r="E30" s="574"/>
      <c r="F30" s="574"/>
      <c r="G30" s="574"/>
      <c r="H30" s="574"/>
      <c r="I30" s="574"/>
      <c r="J30" s="574"/>
      <c r="K30" s="574"/>
      <c r="L30" s="574"/>
      <c r="M30" s="574"/>
      <c r="N30" s="574"/>
      <c r="O30" s="583"/>
      <c r="P30" s="126"/>
      <c r="Q30" s="1" t="s">
        <v>156</v>
      </c>
      <c r="R30" s="1"/>
      <c r="S30" s="128"/>
      <c r="T30" s="1"/>
      <c r="U30" s="1"/>
      <c r="V30" s="1"/>
      <c r="W30" s="127"/>
      <c r="X30" s="128"/>
      <c r="Y30" s="493"/>
      <c r="Z30" s="493"/>
      <c r="AA30" s="493"/>
      <c r="AB30" s="493"/>
      <c r="AC30" s="493"/>
      <c r="AD30" s="493"/>
      <c r="AE30" s="493"/>
      <c r="AF30" s="493"/>
      <c r="AG30" s="493"/>
      <c r="AH30" s="493"/>
      <c r="AI30" s="493"/>
      <c r="AJ30" s="493"/>
      <c r="AK30" s="493"/>
      <c r="AL30" s="493"/>
      <c r="AM30" s="493"/>
      <c r="AN30" s="493"/>
      <c r="AO30" s="493"/>
      <c r="AP30" s="493"/>
      <c r="AQ30" s="493"/>
      <c r="AR30" s="493"/>
      <c r="AS30" s="493"/>
      <c r="AT30" s="493"/>
      <c r="AU30" s="493"/>
      <c r="AV30" s="493"/>
      <c r="AW30" s="493"/>
      <c r="AX30" s="493"/>
      <c r="AY30" s="493"/>
      <c r="AZ30" s="493"/>
      <c r="BA30" s="493"/>
      <c r="BB30" s="493"/>
      <c r="BC30" s="493"/>
      <c r="BD30" s="493"/>
      <c r="BE30" s="493"/>
      <c r="BF30" s="493"/>
      <c r="BG30" s="493"/>
      <c r="BH30" s="493"/>
      <c r="BI30" s="129" t="s">
        <v>946</v>
      </c>
      <c r="BS30" s="130"/>
      <c r="BX30" s="125"/>
    </row>
    <row r="31" spans="1:76" s="47" customFormat="1" ht="12" customHeight="1">
      <c r="A31" s="123"/>
      <c r="B31" s="124"/>
      <c r="C31" s="574"/>
      <c r="D31" s="574"/>
      <c r="E31" s="574"/>
      <c r="F31" s="574"/>
      <c r="G31" s="574"/>
      <c r="H31" s="574"/>
      <c r="I31" s="574"/>
      <c r="J31" s="574"/>
      <c r="K31" s="574"/>
      <c r="L31" s="574"/>
      <c r="M31" s="574"/>
      <c r="N31" s="574"/>
      <c r="O31" s="583"/>
      <c r="P31" s="126"/>
      <c r="Q31" s="1"/>
      <c r="R31" s="1"/>
      <c r="S31" s="1"/>
      <c r="T31" s="1"/>
      <c r="U31" s="1"/>
      <c r="V31" s="1"/>
      <c r="W31" s="127"/>
      <c r="X31" s="128"/>
      <c r="Y31" s="493"/>
      <c r="Z31" s="493"/>
      <c r="AA31" s="493"/>
      <c r="AB31" s="493"/>
      <c r="AC31" s="493"/>
      <c r="AD31" s="493"/>
      <c r="AE31" s="493"/>
      <c r="AF31" s="493"/>
      <c r="AG31" s="493"/>
      <c r="AH31" s="493"/>
      <c r="AI31" s="493"/>
      <c r="AJ31" s="493"/>
      <c r="AK31" s="493"/>
      <c r="AL31" s="493"/>
      <c r="AM31" s="493"/>
      <c r="AN31" s="493"/>
      <c r="AO31" s="493"/>
      <c r="AP31" s="493"/>
      <c r="AQ31" s="493"/>
      <c r="AR31" s="493"/>
      <c r="AS31" s="493"/>
      <c r="AT31" s="493"/>
      <c r="AU31" s="493"/>
      <c r="AV31" s="493"/>
      <c r="AW31" s="493"/>
      <c r="AX31" s="493"/>
      <c r="AY31" s="493"/>
      <c r="AZ31" s="493"/>
      <c r="BA31" s="493"/>
      <c r="BB31" s="493"/>
      <c r="BC31" s="493"/>
      <c r="BD31" s="493"/>
      <c r="BE31" s="493"/>
      <c r="BF31" s="493"/>
      <c r="BG31" s="493"/>
      <c r="BH31" s="493"/>
      <c r="BI31" s="129"/>
      <c r="BS31" s="130"/>
      <c r="BX31" s="125"/>
    </row>
    <row r="32" spans="1:76" s="47" customFormat="1" ht="12" customHeight="1">
      <c r="A32" s="123"/>
      <c r="B32" s="124"/>
      <c r="C32" s="124"/>
      <c r="O32" s="125"/>
      <c r="P32" s="130"/>
      <c r="W32" s="125"/>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93"/>
      <c r="BE32" s="493"/>
      <c r="BF32" s="493"/>
      <c r="BG32" s="493"/>
      <c r="BH32" s="493"/>
      <c r="BI32" s="129"/>
      <c r="BS32" s="130"/>
      <c r="BX32" s="125"/>
    </row>
    <row r="33" spans="1:76" s="47" customFormat="1" ht="12" customHeight="1">
      <c r="A33" s="123"/>
      <c r="B33" s="124"/>
      <c r="C33" s="124"/>
      <c r="O33" s="125"/>
      <c r="P33" s="130"/>
      <c r="W33" s="125"/>
      <c r="Y33" s="493"/>
      <c r="Z33" s="493"/>
      <c r="AA33" s="493"/>
      <c r="AB33" s="493"/>
      <c r="AC33" s="493"/>
      <c r="AD33" s="493"/>
      <c r="AE33" s="493"/>
      <c r="AF33" s="493"/>
      <c r="AG33" s="493"/>
      <c r="AH33" s="493"/>
      <c r="AI33" s="493"/>
      <c r="AJ33" s="493"/>
      <c r="AK33" s="493"/>
      <c r="AL33" s="493"/>
      <c r="AM33" s="493"/>
      <c r="AN33" s="493"/>
      <c r="AO33" s="493"/>
      <c r="AP33" s="493"/>
      <c r="AQ33" s="493"/>
      <c r="AR33" s="493"/>
      <c r="AS33" s="493"/>
      <c r="AT33" s="493"/>
      <c r="AU33" s="493"/>
      <c r="AV33" s="493"/>
      <c r="AW33" s="493"/>
      <c r="AX33" s="493"/>
      <c r="AY33" s="493"/>
      <c r="AZ33" s="493"/>
      <c r="BA33" s="493"/>
      <c r="BB33" s="493"/>
      <c r="BC33" s="493"/>
      <c r="BD33" s="493"/>
      <c r="BE33" s="493"/>
      <c r="BF33" s="493"/>
      <c r="BG33" s="493"/>
      <c r="BH33" s="493"/>
      <c r="BI33" s="129"/>
      <c r="BS33" s="130"/>
      <c r="BX33" s="125"/>
    </row>
    <row r="34" spans="1:76" s="47" customFormat="1" ht="12" customHeight="1">
      <c r="A34" s="123"/>
      <c r="B34" s="124"/>
      <c r="C34" s="124"/>
      <c r="O34" s="125"/>
      <c r="P34" s="130"/>
      <c r="W34" s="125"/>
      <c r="Y34" s="493"/>
      <c r="Z34" s="493"/>
      <c r="AA34" s="493"/>
      <c r="AB34" s="493"/>
      <c r="AC34" s="493"/>
      <c r="AD34" s="493"/>
      <c r="AE34" s="493"/>
      <c r="AF34" s="493"/>
      <c r="AG34" s="493"/>
      <c r="AH34" s="493"/>
      <c r="AI34" s="493"/>
      <c r="AJ34" s="493"/>
      <c r="AK34" s="493"/>
      <c r="AL34" s="493"/>
      <c r="AM34" s="493"/>
      <c r="AN34" s="493"/>
      <c r="AO34" s="493"/>
      <c r="AP34" s="493"/>
      <c r="AQ34" s="493"/>
      <c r="AR34" s="493"/>
      <c r="AS34" s="493"/>
      <c r="AT34" s="493"/>
      <c r="AU34" s="493"/>
      <c r="AV34" s="493"/>
      <c r="AW34" s="493"/>
      <c r="AX34" s="493"/>
      <c r="AY34" s="493"/>
      <c r="AZ34" s="493"/>
      <c r="BA34" s="493"/>
      <c r="BB34" s="493"/>
      <c r="BC34" s="493"/>
      <c r="BD34" s="493"/>
      <c r="BE34" s="493"/>
      <c r="BF34" s="493"/>
      <c r="BG34" s="493"/>
      <c r="BH34" s="493"/>
      <c r="BI34" s="129"/>
      <c r="BS34" s="130"/>
      <c r="BX34" s="125"/>
    </row>
    <row r="35" spans="1:76" s="47" customFormat="1" ht="12" customHeight="1">
      <c r="A35" s="123"/>
      <c r="B35" s="124"/>
      <c r="C35" s="124"/>
      <c r="O35" s="125"/>
      <c r="P35" s="130"/>
      <c r="W35" s="125"/>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129"/>
      <c r="BS35" s="130"/>
      <c r="BX35" s="125"/>
    </row>
    <row r="36" spans="1:76" s="47" customFormat="1" ht="12" customHeight="1">
      <c r="A36" s="123"/>
      <c r="B36" s="124"/>
      <c r="C36" s="124"/>
      <c r="O36" s="125"/>
      <c r="P36" s="130"/>
      <c r="W36" s="125"/>
      <c r="X36" s="128" t="s">
        <v>41</v>
      </c>
      <c r="Y36" s="506" t="s">
        <v>175</v>
      </c>
      <c r="Z36" s="609"/>
      <c r="AA36" s="609"/>
      <c r="AB36" s="609"/>
      <c r="AC36" s="609"/>
      <c r="AD36" s="609"/>
      <c r="AE36" s="609"/>
      <c r="AF36" s="609"/>
      <c r="AG36" s="609"/>
      <c r="AH36" s="609"/>
      <c r="AI36" s="609"/>
      <c r="AJ36" s="609"/>
      <c r="AK36" s="609"/>
      <c r="AL36" s="609"/>
      <c r="AM36" s="609"/>
      <c r="AN36" s="609"/>
      <c r="AO36" s="609"/>
      <c r="AP36" s="609"/>
      <c r="AQ36" s="609"/>
      <c r="AR36" s="609"/>
      <c r="AS36" s="609"/>
      <c r="AT36" s="609"/>
      <c r="AU36" s="609"/>
      <c r="AV36" s="609"/>
      <c r="AW36" s="609"/>
      <c r="AX36" s="609"/>
      <c r="AY36" s="609"/>
      <c r="AZ36" s="609"/>
      <c r="BA36" s="609"/>
      <c r="BB36" s="609"/>
      <c r="BC36" s="609"/>
      <c r="BD36" s="609"/>
      <c r="BE36" s="609"/>
      <c r="BF36" s="609"/>
      <c r="BG36" s="609"/>
      <c r="BH36" s="609"/>
      <c r="BI36" s="129" t="s">
        <v>177</v>
      </c>
      <c r="BS36" s="130"/>
      <c r="BX36" s="125"/>
    </row>
    <row r="37" spans="1:76" s="47" customFormat="1" ht="12" customHeight="1">
      <c r="A37" s="123"/>
      <c r="B37" s="124"/>
      <c r="C37" s="124"/>
      <c r="O37" s="125"/>
      <c r="P37" s="130"/>
      <c r="W37" s="125"/>
      <c r="X37" s="128"/>
      <c r="Y37" s="609"/>
      <c r="Z37" s="609"/>
      <c r="AA37" s="609"/>
      <c r="AB37" s="609"/>
      <c r="AC37" s="609"/>
      <c r="AD37" s="609"/>
      <c r="AE37" s="609"/>
      <c r="AF37" s="609"/>
      <c r="AG37" s="609"/>
      <c r="AH37" s="609"/>
      <c r="AI37" s="609"/>
      <c r="AJ37" s="609"/>
      <c r="AK37" s="609"/>
      <c r="AL37" s="609"/>
      <c r="AM37" s="609"/>
      <c r="AN37" s="609"/>
      <c r="AO37" s="609"/>
      <c r="AP37" s="609"/>
      <c r="AQ37" s="609"/>
      <c r="AR37" s="609"/>
      <c r="AS37" s="609"/>
      <c r="AT37" s="609"/>
      <c r="AU37" s="609"/>
      <c r="AV37" s="609"/>
      <c r="AW37" s="609"/>
      <c r="AX37" s="609"/>
      <c r="AY37" s="609"/>
      <c r="AZ37" s="609"/>
      <c r="BA37" s="609"/>
      <c r="BB37" s="609"/>
      <c r="BC37" s="609"/>
      <c r="BD37" s="609"/>
      <c r="BE37" s="609"/>
      <c r="BF37" s="609"/>
      <c r="BG37" s="609"/>
      <c r="BH37" s="609"/>
      <c r="BI37" s="129"/>
      <c r="BS37" s="130"/>
      <c r="BX37" s="125"/>
    </row>
    <row r="38" spans="1:76" s="47" customFormat="1" ht="12" customHeight="1">
      <c r="A38" s="123"/>
      <c r="B38" s="124"/>
      <c r="C38" s="124"/>
      <c r="O38" s="125"/>
      <c r="P38" s="130"/>
      <c r="W38" s="125"/>
      <c r="X38" s="128"/>
      <c r="Y38" s="506" t="s">
        <v>176</v>
      </c>
      <c r="Z38" s="609"/>
      <c r="AA38" s="609"/>
      <c r="AB38" s="609"/>
      <c r="AC38" s="609"/>
      <c r="AD38" s="609"/>
      <c r="AE38" s="609"/>
      <c r="AF38" s="609"/>
      <c r="AG38" s="609"/>
      <c r="AH38" s="609"/>
      <c r="AI38" s="609"/>
      <c r="AJ38" s="609"/>
      <c r="AK38" s="609"/>
      <c r="AL38" s="609"/>
      <c r="AM38" s="609"/>
      <c r="AN38" s="609"/>
      <c r="AO38" s="609"/>
      <c r="AP38" s="609"/>
      <c r="AQ38" s="609"/>
      <c r="AR38" s="609"/>
      <c r="AS38" s="609"/>
      <c r="AT38" s="609"/>
      <c r="AU38" s="609"/>
      <c r="AV38" s="609"/>
      <c r="AW38" s="609"/>
      <c r="AX38" s="609"/>
      <c r="AY38" s="609"/>
      <c r="AZ38" s="609"/>
      <c r="BA38" s="609"/>
      <c r="BB38" s="609"/>
      <c r="BC38" s="609"/>
      <c r="BD38" s="609"/>
      <c r="BE38" s="609"/>
      <c r="BF38" s="609"/>
      <c r="BG38" s="609"/>
      <c r="BH38" s="609"/>
      <c r="BI38" s="129" t="s">
        <v>327</v>
      </c>
      <c r="BS38" s="130"/>
      <c r="BX38" s="125"/>
    </row>
    <row r="39" spans="1:76" s="47" customFormat="1" ht="12" customHeight="1">
      <c r="A39" s="123"/>
      <c r="B39" s="124"/>
      <c r="C39" s="124"/>
      <c r="O39" s="125"/>
      <c r="P39" s="130"/>
      <c r="W39" s="125"/>
      <c r="X39" s="128"/>
      <c r="Y39" s="609"/>
      <c r="Z39" s="609"/>
      <c r="AA39" s="609"/>
      <c r="AB39" s="609"/>
      <c r="AC39" s="609"/>
      <c r="AD39" s="609"/>
      <c r="AE39" s="609"/>
      <c r="AF39" s="609"/>
      <c r="AG39" s="609"/>
      <c r="AH39" s="609"/>
      <c r="AI39" s="609"/>
      <c r="AJ39" s="609"/>
      <c r="AK39" s="609"/>
      <c r="AL39" s="609"/>
      <c r="AM39" s="609"/>
      <c r="AN39" s="609"/>
      <c r="AO39" s="609"/>
      <c r="AP39" s="609"/>
      <c r="AQ39" s="609"/>
      <c r="AR39" s="609"/>
      <c r="AS39" s="609"/>
      <c r="AT39" s="609"/>
      <c r="AU39" s="609"/>
      <c r="AV39" s="609"/>
      <c r="AW39" s="609"/>
      <c r="AX39" s="609"/>
      <c r="AY39" s="609"/>
      <c r="AZ39" s="609"/>
      <c r="BA39" s="609"/>
      <c r="BB39" s="609"/>
      <c r="BC39" s="609"/>
      <c r="BD39" s="609"/>
      <c r="BE39" s="609"/>
      <c r="BF39" s="609"/>
      <c r="BG39" s="609"/>
      <c r="BH39" s="609"/>
      <c r="BI39" s="129"/>
      <c r="BS39" s="130"/>
      <c r="BX39" s="125"/>
    </row>
    <row r="40" spans="1:76" s="47" customFormat="1" ht="12" customHeight="1">
      <c r="A40" s="123"/>
      <c r="B40" s="124"/>
      <c r="C40" s="124"/>
      <c r="O40" s="125"/>
      <c r="P40" s="130"/>
      <c r="W40" s="125"/>
      <c r="X40" s="128"/>
      <c r="Y40" s="609"/>
      <c r="Z40" s="609"/>
      <c r="AA40" s="609"/>
      <c r="AB40" s="609"/>
      <c r="AC40" s="609"/>
      <c r="AD40" s="609"/>
      <c r="AE40" s="609"/>
      <c r="AF40" s="609"/>
      <c r="AG40" s="609"/>
      <c r="AH40" s="609"/>
      <c r="AI40" s="609"/>
      <c r="AJ40" s="609"/>
      <c r="AK40" s="609"/>
      <c r="AL40" s="609"/>
      <c r="AM40" s="609"/>
      <c r="AN40" s="609"/>
      <c r="AO40" s="609"/>
      <c r="AP40" s="609"/>
      <c r="AQ40" s="609"/>
      <c r="AR40" s="609"/>
      <c r="AS40" s="609"/>
      <c r="AT40" s="609"/>
      <c r="AU40" s="609"/>
      <c r="AV40" s="609"/>
      <c r="AW40" s="609"/>
      <c r="AX40" s="609"/>
      <c r="AY40" s="609"/>
      <c r="AZ40" s="609"/>
      <c r="BA40" s="609"/>
      <c r="BB40" s="609"/>
      <c r="BC40" s="609"/>
      <c r="BD40" s="609"/>
      <c r="BE40" s="609"/>
      <c r="BF40" s="609"/>
      <c r="BG40" s="609"/>
      <c r="BH40" s="609"/>
      <c r="BI40" s="129"/>
      <c r="BS40" s="130"/>
      <c r="BX40" s="125"/>
    </row>
    <row r="41" spans="1:76" s="47" customFormat="1" ht="12" customHeight="1">
      <c r="A41" s="123"/>
      <c r="B41" s="124"/>
      <c r="C41" s="124"/>
      <c r="O41" s="125"/>
      <c r="P41" s="130"/>
      <c r="W41" s="125"/>
      <c r="X41" s="128"/>
      <c r="Y41" s="128" t="s">
        <v>43</v>
      </c>
      <c r="Z41" s="506" t="s">
        <v>1036</v>
      </c>
      <c r="AA41" s="609"/>
      <c r="AB41" s="609"/>
      <c r="AC41" s="609"/>
      <c r="AD41" s="609"/>
      <c r="AE41" s="609"/>
      <c r="AF41" s="609"/>
      <c r="AG41" s="609"/>
      <c r="AH41" s="609"/>
      <c r="AI41" s="609"/>
      <c r="AJ41" s="609"/>
      <c r="AK41" s="609"/>
      <c r="AL41" s="609"/>
      <c r="AM41" s="609"/>
      <c r="AN41" s="609"/>
      <c r="AO41" s="609"/>
      <c r="AP41" s="609"/>
      <c r="AQ41" s="609"/>
      <c r="AR41" s="609"/>
      <c r="AS41" s="609"/>
      <c r="AT41" s="609"/>
      <c r="AU41" s="609"/>
      <c r="AV41" s="609"/>
      <c r="AW41" s="609"/>
      <c r="AX41" s="609"/>
      <c r="AY41" s="609"/>
      <c r="AZ41" s="609"/>
      <c r="BA41" s="609"/>
      <c r="BB41" s="609"/>
      <c r="BC41" s="609"/>
      <c r="BD41" s="609"/>
      <c r="BE41" s="609"/>
      <c r="BF41" s="609"/>
      <c r="BG41" s="609"/>
      <c r="BH41" s="609"/>
      <c r="BI41" s="129" t="s">
        <v>272</v>
      </c>
      <c r="BS41" s="130"/>
      <c r="BX41" s="125"/>
    </row>
    <row r="42" spans="1:76" s="47" customFormat="1" ht="12" customHeight="1">
      <c r="A42" s="123"/>
      <c r="B42" s="124"/>
      <c r="C42" s="124"/>
      <c r="O42" s="125"/>
      <c r="P42" s="130"/>
      <c r="W42" s="125"/>
      <c r="X42" s="128"/>
      <c r="Z42" s="609"/>
      <c r="AA42" s="609"/>
      <c r="AB42" s="609"/>
      <c r="AC42" s="609"/>
      <c r="AD42" s="609"/>
      <c r="AE42" s="609"/>
      <c r="AF42" s="609"/>
      <c r="AG42" s="609"/>
      <c r="AH42" s="609"/>
      <c r="AI42" s="609"/>
      <c r="AJ42" s="609"/>
      <c r="AK42" s="609"/>
      <c r="AL42" s="609"/>
      <c r="AM42" s="609"/>
      <c r="AN42" s="609"/>
      <c r="AO42" s="609"/>
      <c r="AP42" s="609"/>
      <c r="AQ42" s="609"/>
      <c r="AR42" s="609"/>
      <c r="AS42" s="609"/>
      <c r="AT42" s="609"/>
      <c r="AU42" s="609"/>
      <c r="AV42" s="609"/>
      <c r="AW42" s="609"/>
      <c r="AX42" s="609"/>
      <c r="AY42" s="609"/>
      <c r="AZ42" s="609"/>
      <c r="BA42" s="609"/>
      <c r="BB42" s="609"/>
      <c r="BC42" s="609"/>
      <c r="BD42" s="609"/>
      <c r="BE42" s="609"/>
      <c r="BF42" s="609"/>
      <c r="BG42" s="609"/>
      <c r="BH42" s="609"/>
      <c r="BI42" s="129"/>
      <c r="BS42" s="130"/>
      <c r="BX42" s="125"/>
    </row>
    <row r="43" spans="1:76" s="47" customFormat="1" ht="12" customHeight="1">
      <c r="A43" s="123"/>
      <c r="B43" s="124"/>
      <c r="C43" s="124"/>
      <c r="O43" s="125"/>
      <c r="P43" s="130"/>
      <c r="W43" s="125"/>
      <c r="X43" s="128"/>
      <c r="Z43" s="609"/>
      <c r="AA43" s="609"/>
      <c r="AB43" s="609"/>
      <c r="AC43" s="609"/>
      <c r="AD43" s="609"/>
      <c r="AE43" s="609"/>
      <c r="AF43" s="609"/>
      <c r="AG43" s="609"/>
      <c r="AH43" s="609"/>
      <c r="AI43" s="609"/>
      <c r="AJ43" s="609"/>
      <c r="AK43" s="609"/>
      <c r="AL43" s="609"/>
      <c r="AM43" s="609"/>
      <c r="AN43" s="609"/>
      <c r="AO43" s="609"/>
      <c r="AP43" s="609"/>
      <c r="AQ43" s="609"/>
      <c r="AR43" s="609"/>
      <c r="AS43" s="609"/>
      <c r="AT43" s="609"/>
      <c r="AU43" s="609"/>
      <c r="AV43" s="609"/>
      <c r="AW43" s="609"/>
      <c r="AX43" s="609"/>
      <c r="AY43" s="609"/>
      <c r="AZ43" s="609"/>
      <c r="BA43" s="609"/>
      <c r="BB43" s="609"/>
      <c r="BC43" s="609"/>
      <c r="BD43" s="609"/>
      <c r="BE43" s="609"/>
      <c r="BF43" s="609"/>
      <c r="BG43" s="609"/>
      <c r="BH43" s="609"/>
      <c r="BI43" s="129"/>
      <c r="BS43" s="130"/>
      <c r="BX43" s="125"/>
    </row>
    <row r="44" spans="1:76" s="47" customFormat="1" ht="12" customHeight="1">
      <c r="A44" s="137"/>
      <c r="B44" s="138"/>
      <c r="C44" s="138"/>
      <c r="D44" s="139"/>
      <c r="E44" s="139"/>
      <c r="F44" s="139"/>
      <c r="G44" s="139"/>
      <c r="H44" s="139"/>
      <c r="I44" s="139"/>
      <c r="J44" s="139"/>
      <c r="K44" s="139"/>
      <c r="L44" s="139"/>
      <c r="M44" s="139"/>
      <c r="N44" s="139"/>
      <c r="O44" s="140"/>
      <c r="P44" s="141"/>
      <c r="Q44" s="139"/>
      <c r="R44" s="139"/>
      <c r="S44" s="139"/>
      <c r="T44" s="139"/>
      <c r="U44" s="139"/>
      <c r="V44" s="139"/>
      <c r="W44" s="140"/>
      <c r="X44" s="142"/>
      <c r="Y44" s="139"/>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4"/>
      <c r="BJ44" s="139"/>
      <c r="BK44" s="139"/>
      <c r="BL44" s="139"/>
      <c r="BM44" s="139"/>
      <c r="BN44" s="139"/>
      <c r="BO44" s="139"/>
      <c r="BP44" s="139"/>
      <c r="BQ44" s="139"/>
      <c r="BR44" s="139"/>
      <c r="BS44" s="141"/>
      <c r="BT44" s="139"/>
      <c r="BU44" s="139"/>
      <c r="BV44" s="139"/>
      <c r="BW44" s="139"/>
      <c r="BX44" s="140"/>
    </row>
    <row r="45" spans="1:76" s="47" customFormat="1" ht="24" customHeight="1">
      <c r="A45" s="123"/>
      <c r="B45" s="124"/>
      <c r="C45" s="124"/>
      <c r="O45" s="125"/>
      <c r="P45" s="130"/>
      <c r="W45" s="125"/>
      <c r="X45" s="128"/>
      <c r="BI45" s="129"/>
      <c r="BS45" s="130"/>
      <c r="BX45" s="125"/>
    </row>
    <row r="46" spans="1:76" s="1" customFormat="1" ht="12" customHeight="1">
      <c r="A46" s="129"/>
      <c r="B46" s="103" t="s">
        <v>76</v>
      </c>
      <c r="C46" s="473" t="s">
        <v>412</v>
      </c>
      <c r="D46" s="473"/>
      <c r="E46" s="473"/>
      <c r="F46" s="473"/>
      <c r="G46" s="473"/>
      <c r="H46" s="473"/>
      <c r="I46" s="473"/>
      <c r="J46" s="473"/>
      <c r="K46" s="473"/>
      <c r="L46" s="473"/>
      <c r="M46" s="473"/>
      <c r="N46" s="473"/>
      <c r="O46" s="491"/>
      <c r="P46" s="126"/>
      <c r="Q46" s="1" t="s">
        <v>98</v>
      </c>
      <c r="S46" s="128" t="s">
        <v>99</v>
      </c>
      <c r="T46" s="4"/>
      <c r="U46" s="471" t="s">
        <v>100</v>
      </c>
      <c r="V46" s="454"/>
      <c r="W46" s="472"/>
      <c r="X46" s="128" t="s">
        <v>404</v>
      </c>
      <c r="Y46" s="465" t="s">
        <v>947</v>
      </c>
      <c r="Z46" s="618"/>
      <c r="AA46" s="618"/>
      <c r="AB46" s="618"/>
      <c r="AC46" s="618"/>
      <c r="AD46" s="618"/>
      <c r="AE46" s="618"/>
      <c r="AF46" s="618"/>
      <c r="AG46" s="618"/>
      <c r="AH46" s="618"/>
      <c r="AI46" s="618"/>
      <c r="AJ46" s="618"/>
      <c r="AK46" s="618"/>
      <c r="AL46" s="618"/>
      <c r="AM46" s="618"/>
      <c r="AN46" s="618"/>
      <c r="AO46" s="618"/>
      <c r="AP46" s="618"/>
      <c r="AQ46" s="618"/>
      <c r="AR46" s="618"/>
      <c r="AS46" s="618"/>
      <c r="AT46" s="618"/>
      <c r="AU46" s="618"/>
      <c r="AV46" s="618"/>
      <c r="AW46" s="618"/>
      <c r="AX46" s="618"/>
      <c r="AY46" s="618"/>
      <c r="AZ46" s="618"/>
      <c r="BA46" s="618"/>
      <c r="BB46" s="618"/>
      <c r="BC46" s="618"/>
      <c r="BD46" s="618"/>
      <c r="BE46" s="618"/>
      <c r="BF46" s="618"/>
      <c r="BG46" s="618"/>
      <c r="BH46" s="618"/>
      <c r="BI46" s="126" t="s">
        <v>1232</v>
      </c>
      <c r="BS46" s="126"/>
      <c r="BX46" s="127"/>
    </row>
    <row r="47" spans="1:76" s="1" customFormat="1" ht="12" customHeight="1">
      <c r="A47" s="129"/>
      <c r="C47" s="473"/>
      <c r="D47" s="473"/>
      <c r="E47" s="473"/>
      <c r="F47" s="473"/>
      <c r="G47" s="473"/>
      <c r="H47" s="473"/>
      <c r="I47" s="473"/>
      <c r="J47" s="473"/>
      <c r="K47" s="473"/>
      <c r="L47" s="473"/>
      <c r="M47" s="473"/>
      <c r="N47" s="473"/>
      <c r="O47" s="491"/>
      <c r="P47" s="126"/>
      <c r="W47" s="127"/>
      <c r="X47" s="12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126"/>
      <c r="BS47" s="126"/>
      <c r="BX47" s="127"/>
    </row>
    <row r="48" spans="1:76" s="1" customFormat="1" ht="12" customHeight="1">
      <c r="A48" s="129"/>
      <c r="C48" s="473"/>
      <c r="D48" s="473"/>
      <c r="E48" s="473"/>
      <c r="F48" s="473"/>
      <c r="G48" s="473"/>
      <c r="H48" s="473"/>
      <c r="I48" s="473"/>
      <c r="J48" s="473"/>
      <c r="K48" s="473"/>
      <c r="L48" s="473"/>
      <c r="M48" s="473"/>
      <c r="N48" s="473"/>
      <c r="O48" s="491"/>
      <c r="P48" s="126"/>
      <c r="W48" s="127"/>
      <c r="X48" s="12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126"/>
      <c r="BS48" s="126"/>
      <c r="BX48" s="127"/>
    </row>
    <row r="49" spans="1:76" s="1" customFormat="1" ht="12" customHeight="1">
      <c r="A49" s="129"/>
      <c r="C49" s="473"/>
      <c r="D49" s="473"/>
      <c r="E49" s="473"/>
      <c r="F49" s="473"/>
      <c r="G49" s="473"/>
      <c r="H49" s="473"/>
      <c r="I49" s="473"/>
      <c r="J49" s="473"/>
      <c r="K49" s="473"/>
      <c r="L49" s="473"/>
      <c r="M49" s="473"/>
      <c r="N49" s="473"/>
      <c r="O49" s="491"/>
      <c r="P49" s="126"/>
      <c r="W49" s="127"/>
      <c r="X49" s="12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8"/>
      <c r="AZ49" s="618"/>
      <c r="BA49" s="618"/>
      <c r="BB49" s="618"/>
      <c r="BC49" s="618"/>
      <c r="BD49" s="618"/>
      <c r="BE49" s="618"/>
      <c r="BF49" s="618"/>
      <c r="BG49" s="618"/>
      <c r="BH49" s="618"/>
      <c r="BI49" s="126"/>
      <c r="BS49" s="126"/>
      <c r="BX49" s="127"/>
    </row>
    <row r="50" spans="1:76" s="1" customFormat="1" ht="12" customHeight="1">
      <c r="A50" s="129"/>
      <c r="O50" s="127"/>
      <c r="P50" s="126"/>
      <c r="W50" s="127"/>
      <c r="X50" s="128"/>
      <c r="Y50" s="1" t="s">
        <v>405</v>
      </c>
      <c r="BI50" s="126"/>
      <c r="BJ50" s="146"/>
      <c r="BK50" s="146"/>
      <c r="BL50" s="146"/>
      <c r="BM50" s="146"/>
      <c r="BN50" s="146"/>
      <c r="BO50" s="146"/>
      <c r="BP50" s="146"/>
      <c r="BQ50" s="146"/>
      <c r="BR50" s="146"/>
      <c r="BS50" s="126"/>
      <c r="BX50" s="127"/>
    </row>
    <row r="51" spans="1:76" s="1" customFormat="1" ht="12" customHeight="1">
      <c r="A51" s="129"/>
      <c r="O51" s="127"/>
      <c r="P51" s="126"/>
      <c r="W51" s="127"/>
      <c r="BI51" s="126"/>
      <c r="BS51" s="126"/>
      <c r="BX51" s="127"/>
    </row>
    <row r="52" spans="1:76" s="1" customFormat="1" ht="12" customHeight="1">
      <c r="A52" s="129"/>
      <c r="O52" s="127"/>
      <c r="P52" s="126"/>
      <c r="W52" s="127"/>
      <c r="Y52" s="128" t="s">
        <v>406</v>
      </c>
      <c r="Z52" s="506" t="s">
        <v>407</v>
      </c>
      <c r="AA52" s="506"/>
      <c r="AB52" s="506"/>
      <c r="AC52" s="506"/>
      <c r="AD52" s="506"/>
      <c r="AE52" s="506"/>
      <c r="AF52" s="506"/>
      <c r="AG52" s="506"/>
      <c r="AH52" s="506"/>
      <c r="AI52" s="506"/>
      <c r="AJ52" s="506"/>
      <c r="AK52" s="506"/>
      <c r="AL52" s="506"/>
      <c r="AM52" s="506"/>
      <c r="AN52" s="506"/>
      <c r="AO52" s="506"/>
      <c r="AP52" s="506"/>
      <c r="AQ52" s="506"/>
      <c r="AR52" s="506"/>
      <c r="AS52" s="506"/>
      <c r="AT52" s="506"/>
      <c r="AU52" s="506"/>
      <c r="AV52" s="506"/>
      <c r="AW52" s="506"/>
      <c r="AX52" s="506"/>
      <c r="AY52" s="506"/>
      <c r="AZ52" s="506"/>
      <c r="BA52" s="506"/>
      <c r="BB52" s="506"/>
      <c r="BC52" s="506"/>
      <c r="BD52" s="506"/>
      <c r="BE52" s="506"/>
      <c r="BF52" s="506"/>
      <c r="BG52" s="506"/>
      <c r="BH52" s="506"/>
      <c r="BI52" s="126"/>
      <c r="BS52" s="126"/>
      <c r="BX52" s="127"/>
    </row>
    <row r="53" spans="1:76" s="1" customFormat="1" ht="12" customHeight="1">
      <c r="A53" s="129"/>
      <c r="O53" s="127"/>
      <c r="P53" s="126"/>
      <c r="W53" s="127"/>
      <c r="Z53" s="506"/>
      <c r="AA53" s="506"/>
      <c r="AB53" s="506"/>
      <c r="AC53" s="506"/>
      <c r="AD53" s="506"/>
      <c r="AE53" s="506"/>
      <c r="AF53" s="506"/>
      <c r="AG53" s="506"/>
      <c r="AH53" s="506"/>
      <c r="AI53" s="506"/>
      <c r="AJ53" s="506"/>
      <c r="AK53" s="506"/>
      <c r="AL53" s="506"/>
      <c r="AM53" s="506"/>
      <c r="AN53" s="506"/>
      <c r="AO53" s="506"/>
      <c r="AP53" s="506"/>
      <c r="AQ53" s="506"/>
      <c r="AR53" s="506"/>
      <c r="AS53" s="506"/>
      <c r="AT53" s="506"/>
      <c r="AU53" s="506"/>
      <c r="AV53" s="506"/>
      <c r="AW53" s="506"/>
      <c r="AX53" s="506"/>
      <c r="AY53" s="506"/>
      <c r="AZ53" s="506"/>
      <c r="BA53" s="506"/>
      <c r="BB53" s="506"/>
      <c r="BC53" s="506"/>
      <c r="BD53" s="506"/>
      <c r="BE53" s="506"/>
      <c r="BF53" s="506"/>
      <c r="BG53" s="506"/>
      <c r="BH53" s="506"/>
      <c r="BI53" s="126"/>
      <c r="BS53" s="126"/>
      <c r="BX53" s="127"/>
    </row>
    <row r="54" spans="1:76" s="1" customFormat="1" ht="12" customHeight="1">
      <c r="A54" s="129"/>
      <c r="O54" s="127"/>
      <c r="P54" s="126"/>
      <c r="W54" s="127"/>
      <c r="BI54" s="126"/>
      <c r="BS54" s="126"/>
      <c r="BX54" s="127"/>
    </row>
    <row r="55" spans="1:76" s="47" customFormat="1" ht="12" customHeight="1">
      <c r="A55" s="123"/>
      <c r="B55" s="124"/>
      <c r="C55" s="124"/>
      <c r="O55" s="125"/>
      <c r="P55" s="130"/>
      <c r="W55" s="125"/>
      <c r="X55" s="128"/>
      <c r="BI55" s="129"/>
      <c r="BS55" s="130"/>
      <c r="BX55" s="125"/>
    </row>
    <row r="56" spans="1:76" s="1" customFormat="1" ht="12" customHeight="1">
      <c r="A56" s="129" t="s">
        <v>402</v>
      </c>
      <c r="B56" s="1" t="s">
        <v>414</v>
      </c>
      <c r="O56" s="127"/>
      <c r="P56" s="126"/>
      <c r="W56" s="127"/>
      <c r="X56" s="128"/>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126"/>
      <c r="BS56" s="126"/>
      <c r="BX56" s="127"/>
    </row>
    <row r="57" spans="1:76" s="1" customFormat="1" ht="12" customHeight="1">
      <c r="A57" s="129"/>
      <c r="B57" s="103" t="s">
        <v>424</v>
      </c>
      <c r="C57" s="493" t="s">
        <v>425</v>
      </c>
      <c r="D57" s="493"/>
      <c r="E57" s="493"/>
      <c r="F57" s="493"/>
      <c r="G57" s="493"/>
      <c r="H57" s="493"/>
      <c r="I57" s="493"/>
      <c r="J57" s="493"/>
      <c r="K57" s="493"/>
      <c r="L57" s="493"/>
      <c r="M57" s="493"/>
      <c r="N57" s="493"/>
      <c r="O57" s="494"/>
      <c r="P57" s="126"/>
      <c r="Q57" s="1" t="s">
        <v>98</v>
      </c>
      <c r="S57" s="128" t="s">
        <v>99</v>
      </c>
      <c r="T57" s="4"/>
      <c r="U57" s="471" t="s">
        <v>100</v>
      </c>
      <c r="V57" s="454"/>
      <c r="W57" s="472"/>
      <c r="X57" s="128" t="s">
        <v>233</v>
      </c>
      <c r="Y57" s="493" t="s">
        <v>713</v>
      </c>
      <c r="Z57" s="493"/>
      <c r="AA57" s="493"/>
      <c r="AB57" s="493"/>
      <c r="AC57" s="493"/>
      <c r="AD57" s="493"/>
      <c r="AE57" s="493"/>
      <c r="AF57" s="493"/>
      <c r="AG57" s="493"/>
      <c r="AH57" s="493"/>
      <c r="AI57" s="493"/>
      <c r="AJ57" s="493"/>
      <c r="AK57" s="493"/>
      <c r="AL57" s="493"/>
      <c r="AM57" s="493"/>
      <c r="AN57" s="493"/>
      <c r="AO57" s="493"/>
      <c r="AP57" s="493"/>
      <c r="AQ57" s="493"/>
      <c r="AR57" s="493"/>
      <c r="AS57" s="493"/>
      <c r="AT57" s="493"/>
      <c r="AU57" s="493"/>
      <c r="AV57" s="493"/>
      <c r="AW57" s="493"/>
      <c r="AX57" s="493"/>
      <c r="AY57" s="493"/>
      <c r="AZ57" s="493"/>
      <c r="BA57" s="493"/>
      <c r="BB57" s="493"/>
      <c r="BC57" s="493"/>
      <c r="BD57" s="493"/>
      <c r="BE57" s="493"/>
      <c r="BF57" s="493"/>
      <c r="BG57" s="493"/>
      <c r="BH57" s="493"/>
      <c r="BI57" s="129" t="s">
        <v>948</v>
      </c>
      <c r="BJ57" s="47"/>
      <c r="BK57" s="47"/>
      <c r="BL57" s="47"/>
      <c r="BM57" s="47"/>
      <c r="BN57" s="47"/>
      <c r="BO57" s="47"/>
      <c r="BP57" s="47"/>
      <c r="BQ57" s="47"/>
      <c r="BR57" s="47"/>
      <c r="BS57" s="126"/>
      <c r="BX57" s="127"/>
    </row>
    <row r="58" spans="1:76" s="1" customFormat="1" ht="12" customHeight="1">
      <c r="A58" s="129"/>
      <c r="C58" s="493"/>
      <c r="D58" s="493"/>
      <c r="E58" s="493"/>
      <c r="F58" s="493"/>
      <c r="G58" s="493"/>
      <c r="H58" s="493"/>
      <c r="I58" s="493"/>
      <c r="J58" s="493"/>
      <c r="K58" s="493"/>
      <c r="L58" s="493"/>
      <c r="M58" s="493"/>
      <c r="N58" s="493"/>
      <c r="O58" s="494"/>
      <c r="P58" s="126"/>
      <c r="W58" s="127"/>
      <c r="X58" s="128"/>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29"/>
      <c r="BJ58" s="47"/>
      <c r="BK58" s="47"/>
      <c r="BL58" s="47"/>
      <c r="BM58" s="47"/>
      <c r="BN58" s="47"/>
      <c r="BO58" s="47"/>
      <c r="BP58" s="47"/>
      <c r="BQ58" s="47"/>
      <c r="BR58" s="47"/>
      <c r="BS58" s="126"/>
      <c r="BX58" s="127"/>
    </row>
    <row r="59" spans="1:76" s="47" customFormat="1" ht="12" customHeight="1">
      <c r="A59" s="123"/>
      <c r="B59" s="124"/>
      <c r="C59" s="493"/>
      <c r="D59" s="493"/>
      <c r="E59" s="493"/>
      <c r="F59" s="493"/>
      <c r="G59" s="493"/>
      <c r="H59" s="493"/>
      <c r="I59" s="493"/>
      <c r="J59" s="493"/>
      <c r="K59" s="493"/>
      <c r="L59" s="493"/>
      <c r="M59" s="493"/>
      <c r="N59" s="493"/>
      <c r="O59" s="494"/>
      <c r="P59" s="130"/>
      <c r="W59" s="125"/>
      <c r="X59" s="128" t="s">
        <v>41</v>
      </c>
      <c r="Y59" s="506" t="s">
        <v>178</v>
      </c>
      <c r="Z59" s="609"/>
      <c r="AA59" s="609"/>
      <c r="AB59" s="609"/>
      <c r="AC59" s="609"/>
      <c r="AD59" s="609"/>
      <c r="AE59" s="609"/>
      <c r="AF59" s="609"/>
      <c r="AG59" s="609"/>
      <c r="AH59" s="609"/>
      <c r="AI59" s="609"/>
      <c r="AJ59" s="609"/>
      <c r="AK59" s="609"/>
      <c r="AL59" s="609"/>
      <c r="AM59" s="609"/>
      <c r="AN59" s="609"/>
      <c r="AO59" s="609"/>
      <c r="AP59" s="609"/>
      <c r="AQ59" s="609"/>
      <c r="AR59" s="609"/>
      <c r="AS59" s="609"/>
      <c r="AT59" s="609"/>
      <c r="AU59" s="609"/>
      <c r="AV59" s="609"/>
      <c r="AW59" s="609"/>
      <c r="AX59" s="609"/>
      <c r="AY59" s="609"/>
      <c r="AZ59" s="609"/>
      <c r="BA59" s="609"/>
      <c r="BB59" s="609"/>
      <c r="BC59" s="609"/>
      <c r="BD59" s="609"/>
      <c r="BE59" s="609"/>
      <c r="BF59" s="609"/>
      <c r="BG59" s="609"/>
      <c r="BH59" s="609"/>
      <c r="BI59" s="129" t="s">
        <v>179</v>
      </c>
      <c r="BS59" s="130"/>
      <c r="BX59" s="125"/>
    </row>
    <row r="60" spans="1:76" s="47" customFormat="1" ht="12" customHeight="1">
      <c r="A60" s="123"/>
      <c r="B60" s="124"/>
      <c r="C60" s="493"/>
      <c r="D60" s="493"/>
      <c r="E60" s="493"/>
      <c r="F60" s="493"/>
      <c r="G60" s="493"/>
      <c r="H60" s="493"/>
      <c r="I60" s="493"/>
      <c r="J60" s="493"/>
      <c r="K60" s="493"/>
      <c r="L60" s="493"/>
      <c r="M60" s="493"/>
      <c r="N60" s="493"/>
      <c r="O60" s="494"/>
      <c r="P60" s="130"/>
      <c r="W60" s="125"/>
      <c r="X60" s="128"/>
      <c r="Y60" s="1" t="s">
        <v>169</v>
      </c>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29" t="s">
        <v>1312</v>
      </c>
      <c r="BS60" s="130"/>
      <c r="BX60" s="125"/>
    </row>
    <row r="61" spans="1:76" s="47" customFormat="1" ht="12" customHeight="1">
      <c r="A61" s="123"/>
      <c r="B61" s="124"/>
      <c r="C61" s="124"/>
      <c r="O61" s="125"/>
      <c r="P61" s="130"/>
      <c r="W61" s="125"/>
      <c r="X61" s="128"/>
      <c r="Y61" s="47" t="s">
        <v>383</v>
      </c>
      <c r="BI61" s="129" t="s">
        <v>120</v>
      </c>
      <c r="BS61" s="130"/>
      <c r="BX61" s="125"/>
    </row>
    <row r="62" spans="1:76" s="47" customFormat="1" ht="12" customHeight="1">
      <c r="A62" s="123"/>
      <c r="B62" s="124"/>
      <c r="C62" s="124"/>
      <c r="O62" s="125"/>
      <c r="P62" s="130"/>
      <c r="W62" s="125"/>
      <c r="X62" s="128" t="s">
        <v>41</v>
      </c>
      <c r="Y62" s="493" t="s">
        <v>75</v>
      </c>
      <c r="Z62" s="493"/>
      <c r="AA62" s="493"/>
      <c r="AB62" s="493"/>
      <c r="AC62" s="493"/>
      <c r="AD62" s="493"/>
      <c r="AE62" s="493"/>
      <c r="AF62" s="493"/>
      <c r="AG62" s="493"/>
      <c r="AH62" s="493"/>
      <c r="AI62" s="493"/>
      <c r="AJ62" s="493"/>
      <c r="AK62" s="493"/>
      <c r="AL62" s="493"/>
      <c r="AM62" s="493"/>
      <c r="AN62" s="493"/>
      <c r="AO62" s="493"/>
      <c r="AP62" s="493"/>
      <c r="AQ62" s="493"/>
      <c r="AR62" s="493"/>
      <c r="AS62" s="493"/>
      <c r="AT62" s="493"/>
      <c r="AU62" s="493"/>
      <c r="AV62" s="493"/>
      <c r="AW62" s="493"/>
      <c r="AX62" s="493"/>
      <c r="AY62" s="493"/>
      <c r="AZ62" s="493"/>
      <c r="BA62" s="493"/>
      <c r="BB62" s="493"/>
      <c r="BC62" s="493"/>
      <c r="BD62" s="493"/>
      <c r="BE62" s="493"/>
      <c r="BF62" s="493"/>
      <c r="BG62" s="493"/>
      <c r="BH62" s="494"/>
      <c r="BI62" s="129" t="s">
        <v>1313</v>
      </c>
      <c r="BS62" s="130"/>
      <c r="BX62" s="125"/>
    </row>
    <row r="63" spans="1:76" s="47" customFormat="1" ht="12" customHeight="1">
      <c r="A63" s="123"/>
      <c r="B63" s="124"/>
      <c r="C63" s="124"/>
      <c r="O63" s="125"/>
      <c r="P63" s="130"/>
      <c r="W63" s="125"/>
      <c r="X63" s="128"/>
      <c r="Y63" s="493"/>
      <c r="Z63" s="493"/>
      <c r="AA63" s="493"/>
      <c r="AB63" s="493"/>
      <c r="AC63" s="493"/>
      <c r="AD63" s="493"/>
      <c r="AE63" s="493"/>
      <c r="AF63" s="493"/>
      <c r="AG63" s="493"/>
      <c r="AH63" s="493"/>
      <c r="AI63" s="493"/>
      <c r="AJ63" s="493"/>
      <c r="AK63" s="493"/>
      <c r="AL63" s="493"/>
      <c r="AM63" s="493"/>
      <c r="AN63" s="493"/>
      <c r="AO63" s="493"/>
      <c r="AP63" s="493"/>
      <c r="AQ63" s="493"/>
      <c r="AR63" s="493"/>
      <c r="AS63" s="493"/>
      <c r="AT63" s="493"/>
      <c r="AU63" s="493"/>
      <c r="AV63" s="493"/>
      <c r="AW63" s="493"/>
      <c r="AX63" s="493"/>
      <c r="AY63" s="493"/>
      <c r="AZ63" s="493"/>
      <c r="BA63" s="493"/>
      <c r="BB63" s="493"/>
      <c r="BC63" s="493"/>
      <c r="BD63" s="493"/>
      <c r="BE63" s="493"/>
      <c r="BF63" s="493"/>
      <c r="BG63" s="493"/>
      <c r="BH63" s="494"/>
      <c r="BI63" s="129"/>
      <c r="BS63" s="130"/>
      <c r="BX63" s="125"/>
    </row>
    <row r="64" spans="1:76" s="47" customFormat="1" ht="12" customHeight="1">
      <c r="A64" s="123"/>
      <c r="B64" s="124"/>
      <c r="C64" s="124"/>
      <c r="O64" s="125"/>
      <c r="P64" s="130"/>
      <c r="W64" s="125"/>
      <c r="X64" s="128" t="s">
        <v>41</v>
      </c>
      <c r="Y64" s="506" t="s">
        <v>1038</v>
      </c>
      <c r="Z64" s="462"/>
      <c r="AA64" s="462"/>
      <c r="AB64" s="462"/>
      <c r="AC64" s="462"/>
      <c r="AD64" s="462"/>
      <c r="AE64" s="462"/>
      <c r="AF64" s="462"/>
      <c r="AG64" s="462"/>
      <c r="AH64" s="462"/>
      <c r="AI64" s="462"/>
      <c r="AJ64" s="462"/>
      <c r="AK64" s="462"/>
      <c r="AL64" s="462"/>
      <c r="AM64" s="462"/>
      <c r="AN64" s="462"/>
      <c r="AO64" s="462"/>
      <c r="AP64" s="462"/>
      <c r="AQ64" s="462"/>
      <c r="AR64" s="462"/>
      <c r="AS64" s="462"/>
      <c r="AT64" s="462"/>
      <c r="AU64" s="462"/>
      <c r="AV64" s="462"/>
      <c r="AW64" s="462"/>
      <c r="AX64" s="462"/>
      <c r="AY64" s="462"/>
      <c r="AZ64" s="462"/>
      <c r="BA64" s="462"/>
      <c r="BB64" s="462"/>
      <c r="BC64" s="462"/>
      <c r="BD64" s="462"/>
      <c r="BE64" s="462"/>
      <c r="BF64" s="462"/>
      <c r="BG64" s="462"/>
      <c r="BH64" s="609"/>
      <c r="BI64" s="129" t="s">
        <v>946</v>
      </c>
      <c r="BS64" s="130"/>
      <c r="BX64" s="125"/>
    </row>
    <row r="65" spans="1:76" s="47" customFormat="1" ht="12" customHeight="1">
      <c r="A65" s="123"/>
      <c r="B65" s="124"/>
      <c r="C65" s="124"/>
      <c r="O65" s="125"/>
      <c r="P65" s="130"/>
      <c r="W65" s="125"/>
      <c r="X65" s="128"/>
      <c r="Y65" s="462"/>
      <c r="Z65" s="462"/>
      <c r="AA65" s="462"/>
      <c r="AB65" s="462"/>
      <c r="AC65" s="462"/>
      <c r="AD65" s="462"/>
      <c r="AE65" s="462"/>
      <c r="AF65" s="462"/>
      <c r="AG65" s="462"/>
      <c r="AH65" s="462"/>
      <c r="AI65" s="462"/>
      <c r="AJ65" s="462"/>
      <c r="AK65" s="462"/>
      <c r="AL65" s="462"/>
      <c r="AM65" s="462"/>
      <c r="AN65" s="462"/>
      <c r="AO65" s="462"/>
      <c r="AP65" s="462"/>
      <c r="AQ65" s="462"/>
      <c r="AR65" s="462"/>
      <c r="AS65" s="462"/>
      <c r="AT65" s="462"/>
      <c r="AU65" s="462"/>
      <c r="AV65" s="462"/>
      <c r="AW65" s="462"/>
      <c r="AX65" s="462"/>
      <c r="AY65" s="462"/>
      <c r="AZ65" s="462"/>
      <c r="BA65" s="462"/>
      <c r="BB65" s="462"/>
      <c r="BC65" s="462"/>
      <c r="BD65" s="462"/>
      <c r="BE65" s="462"/>
      <c r="BF65" s="462"/>
      <c r="BG65" s="462"/>
      <c r="BH65" s="609"/>
      <c r="BI65" s="129" t="s">
        <v>113</v>
      </c>
      <c r="BS65" s="130"/>
      <c r="BX65" s="125"/>
    </row>
    <row r="66" spans="1:76" s="47" customFormat="1" ht="12" customHeight="1">
      <c r="A66" s="123"/>
      <c r="B66" s="124"/>
      <c r="C66" s="124"/>
      <c r="O66" s="125"/>
      <c r="P66" s="130"/>
      <c r="W66" s="125"/>
      <c r="X66" s="128"/>
      <c r="Y66" s="462"/>
      <c r="Z66" s="462"/>
      <c r="AA66" s="462"/>
      <c r="AB66" s="462"/>
      <c r="AC66" s="462"/>
      <c r="AD66" s="462"/>
      <c r="AE66" s="462"/>
      <c r="AF66" s="462"/>
      <c r="AG66" s="462"/>
      <c r="AH66" s="462"/>
      <c r="AI66" s="462"/>
      <c r="AJ66" s="462"/>
      <c r="AK66" s="462"/>
      <c r="AL66" s="462"/>
      <c r="AM66" s="462"/>
      <c r="AN66" s="462"/>
      <c r="AO66" s="462"/>
      <c r="AP66" s="462"/>
      <c r="AQ66" s="462"/>
      <c r="AR66" s="462"/>
      <c r="AS66" s="462"/>
      <c r="AT66" s="462"/>
      <c r="AU66" s="462"/>
      <c r="AV66" s="462"/>
      <c r="AW66" s="462"/>
      <c r="AX66" s="462"/>
      <c r="AY66" s="462"/>
      <c r="AZ66" s="462"/>
      <c r="BA66" s="462"/>
      <c r="BB66" s="462"/>
      <c r="BC66" s="462"/>
      <c r="BD66" s="462"/>
      <c r="BE66" s="462"/>
      <c r="BF66" s="462"/>
      <c r="BG66" s="462"/>
      <c r="BH66" s="609"/>
      <c r="BI66" s="129"/>
      <c r="BS66" s="130"/>
      <c r="BX66" s="125"/>
    </row>
    <row r="67" spans="1:76" s="47" customFormat="1" ht="12" customHeight="1">
      <c r="A67" s="123"/>
      <c r="B67" s="124"/>
      <c r="C67" s="124"/>
      <c r="O67" s="125"/>
      <c r="P67" s="130"/>
      <c r="W67" s="125"/>
      <c r="X67" s="128"/>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29"/>
      <c r="BS67" s="130"/>
      <c r="BX67" s="125"/>
    </row>
    <row r="68" spans="1:76" s="1" customFormat="1" ht="12" customHeight="1">
      <c r="A68" s="147"/>
      <c r="B68" s="103" t="s">
        <v>596</v>
      </c>
      <c r="C68" s="506" t="s">
        <v>426</v>
      </c>
      <c r="D68" s="506"/>
      <c r="E68" s="506"/>
      <c r="F68" s="506"/>
      <c r="G68" s="506"/>
      <c r="H68" s="506"/>
      <c r="I68" s="506"/>
      <c r="J68" s="506"/>
      <c r="K68" s="506"/>
      <c r="L68" s="506"/>
      <c r="M68" s="506"/>
      <c r="N68" s="506"/>
      <c r="O68" s="610"/>
      <c r="P68" s="126"/>
      <c r="Q68" s="1" t="s">
        <v>98</v>
      </c>
      <c r="S68" s="128" t="s">
        <v>99</v>
      </c>
      <c r="T68" s="4"/>
      <c r="U68" s="471" t="s">
        <v>100</v>
      </c>
      <c r="V68" s="454"/>
      <c r="W68" s="472"/>
      <c r="X68" s="128" t="s">
        <v>404</v>
      </c>
      <c r="Y68" s="506" t="s">
        <v>427</v>
      </c>
      <c r="Z68" s="574"/>
      <c r="AA68" s="574"/>
      <c r="AB68" s="574"/>
      <c r="AC68" s="574"/>
      <c r="AD68" s="574"/>
      <c r="AE68" s="574"/>
      <c r="AF68" s="574"/>
      <c r="AG68" s="574"/>
      <c r="AH68" s="574"/>
      <c r="AI68" s="574"/>
      <c r="AJ68" s="574"/>
      <c r="AK68" s="574"/>
      <c r="AL68" s="574"/>
      <c r="AM68" s="574"/>
      <c r="AN68" s="574"/>
      <c r="AO68" s="574"/>
      <c r="AP68" s="574"/>
      <c r="AQ68" s="574"/>
      <c r="AR68" s="574"/>
      <c r="AS68" s="574"/>
      <c r="AT68" s="574"/>
      <c r="AU68" s="574"/>
      <c r="AV68" s="574"/>
      <c r="AW68" s="574"/>
      <c r="AX68" s="574"/>
      <c r="AY68" s="574"/>
      <c r="AZ68" s="574"/>
      <c r="BA68" s="574"/>
      <c r="BB68" s="574"/>
      <c r="BC68" s="574"/>
      <c r="BD68" s="574"/>
      <c r="BE68" s="574"/>
      <c r="BF68" s="574"/>
      <c r="BG68" s="574"/>
      <c r="BH68" s="574"/>
      <c r="BI68" s="149" t="s">
        <v>1233</v>
      </c>
      <c r="BJ68" s="128"/>
      <c r="BK68" s="128"/>
      <c r="BL68" s="128"/>
      <c r="BM68" s="128"/>
      <c r="BN68" s="128"/>
      <c r="BO68" s="128"/>
      <c r="BP68" s="128"/>
      <c r="BQ68" s="128"/>
      <c r="BR68" s="128"/>
      <c r="BS68" s="150"/>
      <c r="BT68" s="128"/>
      <c r="BU68" s="128"/>
      <c r="BV68" s="128"/>
      <c r="BW68" s="128"/>
      <c r="BX68" s="151"/>
    </row>
    <row r="69" spans="1:76" s="1" customFormat="1" ht="12" customHeight="1">
      <c r="A69" s="147"/>
      <c r="C69" s="506"/>
      <c r="D69" s="506"/>
      <c r="E69" s="506"/>
      <c r="F69" s="506"/>
      <c r="G69" s="506"/>
      <c r="H69" s="506"/>
      <c r="I69" s="506"/>
      <c r="J69" s="506"/>
      <c r="K69" s="506"/>
      <c r="L69" s="506"/>
      <c r="M69" s="506"/>
      <c r="N69" s="506"/>
      <c r="O69" s="610"/>
      <c r="P69" s="126"/>
      <c r="S69" s="128"/>
      <c r="W69" s="127"/>
      <c r="X69" s="128"/>
      <c r="Y69" s="574"/>
      <c r="Z69" s="574"/>
      <c r="AA69" s="574"/>
      <c r="AB69" s="574"/>
      <c r="AC69" s="574"/>
      <c r="AD69" s="574"/>
      <c r="AE69" s="574"/>
      <c r="AF69" s="574"/>
      <c r="AG69" s="574"/>
      <c r="AH69" s="574"/>
      <c r="AI69" s="574"/>
      <c r="AJ69" s="574"/>
      <c r="AK69" s="574"/>
      <c r="AL69" s="574"/>
      <c r="AM69" s="574"/>
      <c r="AN69" s="574"/>
      <c r="AO69" s="574"/>
      <c r="AP69" s="574"/>
      <c r="AQ69" s="574"/>
      <c r="AR69" s="574"/>
      <c r="AS69" s="574"/>
      <c r="AT69" s="574"/>
      <c r="AU69" s="574"/>
      <c r="AV69" s="574"/>
      <c r="AW69" s="574"/>
      <c r="AX69" s="574"/>
      <c r="AY69" s="574"/>
      <c r="AZ69" s="574"/>
      <c r="BA69" s="574"/>
      <c r="BB69" s="574"/>
      <c r="BC69" s="574"/>
      <c r="BD69" s="574"/>
      <c r="BE69" s="574"/>
      <c r="BF69" s="574"/>
      <c r="BG69" s="574"/>
      <c r="BH69" s="574"/>
      <c r="BI69" s="126"/>
      <c r="BJ69" s="128"/>
      <c r="BK69" s="128"/>
      <c r="BL69" s="128"/>
      <c r="BM69" s="128"/>
      <c r="BN69" s="128"/>
      <c r="BO69" s="128"/>
      <c r="BP69" s="128"/>
      <c r="BQ69" s="128"/>
      <c r="BR69" s="128"/>
      <c r="BS69" s="150"/>
      <c r="BT69" s="128"/>
      <c r="BU69" s="128"/>
      <c r="BV69" s="128"/>
      <c r="BW69" s="128"/>
      <c r="BX69" s="151"/>
    </row>
    <row r="70" spans="1:76" s="1" customFormat="1" ht="12" customHeight="1">
      <c r="A70" s="147"/>
      <c r="C70" s="506"/>
      <c r="D70" s="506"/>
      <c r="E70" s="506"/>
      <c r="F70" s="506"/>
      <c r="G70" s="506"/>
      <c r="H70" s="506"/>
      <c r="I70" s="506"/>
      <c r="J70" s="506"/>
      <c r="K70" s="506"/>
      <c r="L70" s="506"/>
      <c r="M70" s="506"/>
      <c r="N70" s="506"/>
      <c r="O70" s="610"/>
      <c r="P70" s="126"/>
      <c r="W70" s="127"/>
      <c r="X70" s="128"/>
      <c r="Y70" s="128"/>
      <c r="BH70" s="128"/>
      <c r="BI70" s="126"/>
      <c r="BJ70" s="128"/>
      <c r="BK70" s="128"/>
      <c r="BL70" s="128"/>
      <c r="BM70" s="128"/>
      <c r="BN70" s="128"/>
      <c r="BO70" s="128"/>
      <c r="BP70" s="128"/>
      <c r="BQ70" s="128"/>
      <c r="BR70" s="128"/>
      <c r="BS70" s="150"/>
      <c r="BT70" s="128"/>
      <c r="BU70" s="128"/>
      <c r="BV70" s="128"/>
      <c r="BW70" s="128"/>
      <c r="BX70" s="151"/>
    </row>
    <row r="71" spans="1:76" s="1" customFormat="1" ht="12" customHeight="1">
      <c r="A71" s="126"/>
      <c r="C71" s="145"/>
      <c r="D71" s="145"/>
      <c r="E71" s="145"/>
      <c r="F71" s="145"/>
      <c r="G71" s="145"/>
      <c r="H71" s="145"/>
      <c r="I71" s="145"/>
      <c r="J71" s="145"/>
      <c r="K71" s="145"/>
      <c r="L71" s="145"/>
      <c r="M71" s="145"/>
      <c r="N71" s="145"/>
      <c r="O71" s="152"/>
      <c r="P71" s="126"/>
      <c r="W71" s="127"/>
      <c r="X71" s="128"/>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153"/>
      <c r="BJ71" s="145"/>
      <c r="BK71" s="145"/>
      <c r="BL71" s="145"/>
      <c r="BM71" s="145"/>
      <c r="BN71" s="145"/>
      <c r="BO71" s="145"/>
      <c r="BP71" s="145"/>
      <c r="BQ71" s="145"/>
      <c r="BR71" s="145"/>
      <c r="BS71" s="126"/>
      <c r="BX71" s="127"/>
    </row>
    <row r="72" spans="1:76" s="1" customFormat="1" ht="12" customHeight="1">
      <c r="A72" s="129"/>
      <c r="B72" s="103" t="s">
        <v>597</v>
      </c>
      <c r="C72" s="493" t="s">
        <v>595</v>
      </c>
      <c r="D72" s="493"/>
      <c r="E72" s="493"/>
      <c r="F72" s="493"/>
      <c r="G72" s="493"/>
      <c r="H72" s="493"/>
      <c r="I72" s="493"/>
      <c r="J72" s="493"/>
      <c r="K72" s="493"/>
      <c r="L72" s="493"/>
      <c r="M72" s="493"/>
      <c r="N72" s="493"/>
      <c r="O72" s="494"/>
      <c r="P72" s="126"/>
      <c r="Q72" s="1" t="s">
        <v>98</v>
      </c>
      <c r="S72" s="128" t="s">
        <v>99</v>
      </c>
      <c r="T72" s="4"/>
      <c r="U72" s="471" t="s">
        <v>100</v>
      </c>
      <c r="V72" s="471"/>
      <c r="W72" s="487"/>
      <c r="X72" s="128" t="s">
        <v>404</v>
      </c>
      <c r="Y72" s="473" t="s">
        <v>793</v>
      </c>
      <c r="Z72" s="473"/>
      <c r="AA72" s="473"/>
      <c r="AB72" s="473"/>
      <c r="AC72" s="473"/>
      <c r="AD72" s="473"/>
      <c r="AE72" s="473"/>
      <c r="AF72" s="473"/>
      <c r="AG72" s="473"/>
      <c r="AH72" s="473"/>
      <c r="AI72" s="473"/>
      <c r="AJ72" s="473"/>
      <c r="AK72" s="473"/>
      <c r="AL72" s="473"/>
      <c r="AM72" s="473"/>
      <c r="AN72" s="473"/>
      <c r="AO72" s="473"/>
      <c r="AP72" s="473"/>
      <c r="AQ72" s="473"/>
      <c r="AR72" s="473"/>
      <c r="AS72" s="473"/>
      <c r="AT72" s="473"/>
      <c r="AU72" s="473"/>
      <c r="AV72" s="473"/>
      <c r="AW72" s="473"/>
      <c r="AX72" s="473"/>
      <c r="AY72" s="473"/>
      <c r="AZ72" s="473"/>
      <c r="BA72" s="473"/>
      <c r="BB72" s="473"/>
      <c r="BC72" s="473"/>
      <c r="BD72" s="473"/>
      <c r="BE72" s="473"/>
      <c r="BF72" s="473"/>
      <c r="BG72" s="473"/>
      <c r="BH72" s="491"/>
      <c r="BI72" s="149" t="s">
        <v>1234</v>
      </c>
      <c r="BJ72" s="155"/>
      <c r="BK72" s="155"/>
      <c r="BL72" s="155"/>
      <c r="BM72" s="155"/>
      <c r="BN72" s="155"/>
      <c r="BO72" s="155"/>
      <c r="BP72" s="155"/>
      <c r="BQ72" s="155"/>
      <c r="BR72" s="155"/>
      <c r="BS72" s="126"/>
      <c r="BX72" s="127"/>
    </row>
    <row r="73" spans="1:76" s="1" customFormat="1" ht="12" customHeight="1">
      <c r="A73" s="129"/>
      <c r="B73" s="103"/>
      <c r="C73" s="493"/>
      <c r="D73" s="493"/>
      <c r="E73" s="493"/>
      <c r="F73" s="493"/>
      <c r="G73" s="493"/>
      <c r="H73" s="493"/>
      <c r="I73" s="493"/>
      <c r="J73" s="493"/>
      <c r="K73" s="493"/>
      <c r="L73" s="493"/>
      <c r="M73" s="493"/>
      <c r="N73" s="493"/>
      <c r="O73" s="494"/>
      <c r="P73" s="126"/>
      <c r="Q73" s="1" t="s">
        <v>156</v>
      </c>
      <c r="S73" s="128"/>
      <c r="T73" s="4"/>
      <c r="U73" s="4"/>
      <c r="V73" s="4"/>
      <c r="W73" s="154"/>
      <c r="X73" s="128"/>
      <c r="Y73" s="473"/>
      <c r="Z73" s="473"/>
      <c r="AA73" s="473"/>
      <c r="AB73" s="473"/>
      <c r="AC73" s="473"/>
      <c r="AD73" s="473"/>
      <c r="AE73" s="473"/>
      <c r="AF73" s="473"/>
      <c r="AG73" s="473"/>
      <c r="AH73" s="473"/>
      <c r="AI73" s="473"/>
      <c r="AJ73" s="473"/>
      <c r="AK73" s="473"/>
      <c r="AL73" s="473"/>
      <c r="AM73" s="473"/>
      <c r="AN73" s="473"/>
      <c r="AO73" s="473"/>
      <c r="AP73" s="473"/>
      <c r="AQ73" s="473"/>
      <c r="AR73" s="473"/>
      <c r="AS73" s="473"/>
      <c r="AT73" s="473"/>
      <c r="AU73" s="473"/>
      <c r="AV73" s="473"/>
      <c r="AW73" s="473"/>
      <c r="AX73" s="473"/>
      <c r="AY73" s="473"/>
      <c r="AZ73" s="473"/>
      <c r="BA73" s="473"/>
      <c r="BB73" s="473"/>
      <c r="BC73" s="473"/>
      <c r="BD73" s="473"/>
      <c r="BE73" s="473"/>
      <c r="BF73" s="473"/>
      <c r="BG73" s="473"/>
      <c r="BH73" s="491"/>
      <c r="BI73" s="149"/>
      <c r="BJ73" s="155"/>
      <c r="BK73" s="155"/>
      <c r="BL73" s="155"/>
      <c r="BM73" s="155"/>
      <c r="BN73" s="155"/>
      <c r="BO73" s="155"/>
      <c r="BP73" s="155"/>
      <c r="BQ73" s="155"/>
      <c r="BR73" s="155"/>
      <c r="BS73" s="126"/>
      <c r="BX73" s="127"/>
    </row>
    <row r="74" spans="1:76" s="1" customFormat="1" ht="12" customHeight="1">
      <c r="A74" s="129"/>
      <c r="C74" s="493"/>
      <c r="D74" s="493"/>
      <c r="E74" s="493"/>
      <c r="F74" s="493"/>
      <c r="G74" s="493"/>
      <c r="H74" s="493"/>
      <c r="I74" s="493"/>
      <c r="J74" s="493"/>
      <c r="K74" s="493"/>
      <c r="L74" s="493"/>
      <c r="M74" s="493"/>
      <c r="N74" s="493"/>
      <c r="O74" s="494"/>
      <c r="P74" s="126"/>
      <c r="S74" s="128"/>
      <c r="W74" s="127"/>
      <c r="X74" s="128"/>
      <c r="Y74" s="506" t="s">
        <v>1322</v>
      </c>
      <c r="Z74" s="506"/>
      <c r="AA74" s="506"/>
      <c r="AB74" s="506"/>
      <c r="AC74" s="506"/>
      <c r="AD74" s="506"/>
      <c r="AE74" s="506"/>
      <c r="AF74" s="506"/>
      <c r="AG74" s="506"/>
      <c r="AH74" s="506"/>
      <c r="AI74" s="506"/>
      <c r="AJ74" s="506"/>
      <c r="AK74" s="506"/>
      <c r="AL74" s="506"/>
      <c r="AM74" s="506"/>
      <c r="AN74" s="506"/>
      <c r="AO74" s="506"/>
      <c r="AP74" s="506"/>
      <c r="AQ74" s="506"/>
      <c r="AR74" s="506"/>
      <c r="AS74" s="506"/>
      <c r="AT74" s="506"/>
      <c r="AU74" s="506"/>
      <c r="AV74" s="506"/>
      <c r="AW74" s="506"/>
      <c r="AX74" s="506"/>
      <c r="AY74" s="506"/>
      <c r="AZ74" s="506"/>
      <c r="BA74" s="506"/>
      <c r="BB74" s="506"/>
      <c r="BC74" s="506"/>
      <c r="BD74" s="506"/>
      <c r="BE74" s="506"/>
      <c r="BF74" s="506"/>
      <c r="BG74" s="506"/>
      <c r="BH74" s="506"/>
      <c r="BI74" s="129" t="s">
        <v>949</v>
      </c>
      <c r="BJ74" s="155"/>
      <c r="BK74" s="155"/>
      <c r="BL74" s="155"/>
      <c r="BM74" s="155"/>
      <c r="BN74" s="155"/>
      <c r="BO74" s="155"/>
      <c r="BP74" s="155"/>
      <c r="BQ74" s="155"/>
      <c r="BR74" s="155"/>
      <c r="BS74" s="126"/>
      <c r="BX74" s="127"/>
    </row>
    <row r="75" spans="1:76" s="1" customFormat="1" ht="12" customHeight="1">
      <c r="A75" s="129"/>
      <c r="C75" s="493"/>
      <c r="D75" s="493"/>
      <c r="E75" s="493"/>
      <c r="F75" s="493"/>
      <c r="G75" s="493"/>
      <c r="H75" s="493"/>
      <c r="I75" s="493"/>
      <c r="J75" s="493"/>
      <c r="K75" s="493"/>
      <c r="L75" s="493"/>
      <c r="M75" s="493"/>
      <c r="N75" s="493"/>
      <c r="O75" s="494"/>
      <c r="P75" s="126"/>
      <c r="W75" s="127"/>
      <c r="X75" s="128"/>
      <c r="Y75" s="506"/>
      <c r="Z75" s="506"/>
      <c r="AA75" s="506"/>
      <c r="AB75" s="506"/>
      <c r="AC75" s="506"/>
      <c r="AD75" s="506"/>
      <c r="AE75" s="506"/>
      <c r="AF75" s="506"/>
      <c r="AG75" s="506"/>
      <c r="AH75" s="506"/>
      <c r="AI75" s="506"/>
      <c r="AJ75" s="506"/>
      <c r="AK75" s="506"/>
      <c r="AL75" s="506"/>
      <c r="AM75" s="506"/>
      <c r="AN75" s="506"/>
      <c r="AO75" s="506"/>
      <c r="AP75" s="506"/>
      <c r="AQ75" s="506"/>
      <c r="AR75" s="506"/>
      <c r="AS75" s="506"/>
      <c r="AT75" s="506"/>
      <c r="AU75" s="506"/>
      <c r="AV75" s="506"/>
      <c r="AW75" s="506"/>
      <c r="AX75" s="506"/>
      <c r="AY75" s="506"/>
      <c r="AZ75" s="506"/>
      <c r="BA75" s="506"/>
      <c r="BB75" s="506"/>
      <c r="BC75" s="506"/>
      <c r="BD75" s="506"/>
      <c r="BE75" s="506"/>
      <c r="BF75" s="506"/>
      <c r="BG75" s="506"/>
      <c r="BH75" s="506"/>
      <c r="BI75" s="126"/>
      <c r="BJ75" s="155"/>
      <c r="BK75" s="155"/>
      <c r="BL75" s="155"/>
      <c r="BM75" s="155"/>
      <c r="BN75" s="155"/>
      <c r="BO75" s="155"/>
      <c r="BP75" s="155"/>
      <c r="BQ75" s="155"/>
      <c r="BR75" s="155"/>
      <c r="BS75" s="126"/>
      <c r="BX75" s="127"/>
    </row>
    <row r="76" spans="1:76" s="1" customFormat="1" ht="12" customHeight="1">
      <c r="A76" s="129"/>
      <c r="C76" s="134"/>
      <c r="D76" s="134"/>
      <c r="E76" s="134"/>
      <c r="F76" s="134"/>
      <c r="G76" s="134"/>
      <c r="H76" s="134"/>
      <c r="I76" s="134"/>
      <c r="J76" s="134"/>
      <c r="K76" s="134"/>
      <c r="L76" s="134"/>
      <c r="M76" s="134"/>
      <c r="N76" s="134"/>
      <c r="O76" s="148"/>
      <c r="P76" s="126"/>
      <c r="W76" s="127"/>
      <c r="Y76" s="128" t="s">
        <v>22</v>
      </c>
      <c r="Z76" s="506" t="s">
        <v>384</v>
      </c>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506"/>
      <c r="AY76" s="506"/>
      <c r="AZ76" s="506"/>
      <c r="BA76" s="506"/>
      <c r="BB76" s="506"/>
      <c r="BC76" s="506"/>
      <c r="BD76" s="506"/>
      <c r="BE76" s="506"/>
      <c r="BF76" s="506"/>
      <c r="BG76" s="506"/>
      <c r="BH76" s="506"/>
      <c r="BI76" s="129" t="s">
        <v>794</v>
      </c>
      <c r="BJ76" s="155"/>
      <c r="BK76" s="87"/>
      <c r="BL76" s="87"/>
      <c r="BM76" s="87"/>
      <c r="BN76" s="87"/>
      <c r="BO76" s="87"/>
      <c r="BP76" s="87"/>
      <c r="BQ76" s="87"/>
      <c r="BR76" s="87"/>
      <c r="BS76" s="126"/>
      <c r="BX76" s="127"/>
    </row>
    <row r="77" spans="1:76" s="1" customFormat="1" ht="12" customHeight="1">
      <c r="A77" s="129"/>
      <c r="C77" s="134"/>
      <c r="D77" s="134"/>
      <c r="E77" s="134"/>
      <c r="F77" s="134"/>
      <c r="G77" s="134"/>
      <c r="H77" s="134"/>
      <c r="I77" s="134"/>
      <c r="J77" s="134"/>
      <c r="K77" s="134"/>
      <c r="L77" s="134"/>
      <c r="M77" s="134"/>
      <c r="N77" s="134"/>
      <c r="O77" s="148"/>
      <c r="P77" s="126"/>
      <c r="W77" s="127"/>
      <c r="X77" s="128"/>
      <c r="Y77" s="47"/>
      <c r="Z77" s="506"/>
      <c r="AA77" s="506"/>
      <c r="AB77" s="506"/>
      <c r="AC77" s="506"/>
      <c r="AD77" s="506"/>
      <c r="AE77" s="506"/>
      <c r="AF77" s="506"/>
      <c r="AG77" s="506"/>
      <c r="AH77" s="506"/>
      <c r="AI77" s="506"/>
      <c r="AJ77" s="506"/>
      <c r="AK77" s="506"/>
      <c r="AL77" s="506"/>
      <c r="AM77" s="506"/>
      <c r="AN77" s="506"/>
      <c r="AO77" s="506"/>
      <c r="AP77" s="506"/>
      <c r="AQ77" s="506"/>
      <c r="AR77" s="506"/>
      <c r="AS77" s="506"/>
      <c r="AT77" s="506"/>
      <c r="AU77" s="506"/>
      <c r="AV77" s="506"/>
      <c r="AW77" s="506"/>
      <c r="AX77" s="506"/>
      <c r="AY77" s="506"/>
      <c r="AZ77" s="506"/>
      <c r="BA77" s="506"/>
      <c r="BB77" s="506"/>
      <c r="BC77" s="506"/>
      <c r="BD77" s="506"/>
      <c r="BE77" s="506"/>
      <c r="BF77" s="506"/>
      <c r="BG77" s="506"/>
      <c r="BH77" s="506"/>
      <c r="BI77" s="129" t="s">
        <v>795</v>
      </c>
      <c r="BJ77" s="155"/>
      <c r="BK77" s="87"/>
      <c r="BL77" s="87"/>
      <c r="BM77" s="87"/>
      <c r="BN77" s="87"/>
      <c r="BO77" s="87"/>
      <c r="BP77" s="87"/>
      <c r="BQ77" s="87"/>
      <c r="BR77" s="87"/>
      <c r="BS77" s="126"/>
      <c r="BX77" s="127"/>
    </row>
    <row r="78" spans="1:76" s="1" customFormat="1" ht="12" customHeight="1">
      <c r="A78" s="129"/>
      <c r="C78" s="134"/>
      <c r="D78" s="134"/>
      <c r="E78" s="134"/>
      <c r="F78" s="134"/>
      <c r="G78" s="134"/>
      <c r="H78" s="134"/>
      <c r="I78" s="134"/>
      <c r="J78" s="134"/>
      <c r="K78" s="134"/>
      <c r="L78" s="134"/>
      <c r="M78" s="134"/>
      <c r="N78" s="134"/>
      <c r="O78" s="148"/>
      <c r="P78" s="126"/>
      <c r="W78" s="127"/>
      <c r="X78" s="128"/>
      <c r="Y78" s="47"/>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6"/>
      <c r="AY78" s="506"/>
      <c r="AZ78" s="506"/>
      <c r="BA78" s="506"/>
      <c r="BB78" s="506"/>
      <c r="BC78" s="506"/>
      <c r="BD78" s="506"/>
      <c r="BE78" s="506"/>
      <c r="BF78" s="506"/>
      <c r="BG78" s="506"/>
      <c r="BH78" s="506"/>
      <c r="BI78" s="126"/>
      <c r="BJ78" s="87"/>
      <c r="BK78" s="87"/>
      <c r="BL78" s="87"/>
      <c r="BM78" s="87"/>
      <c r="BN78" s="87"/>
      <c r="BO78" s="87"/>
      <c r="BP78" s="87"/>
      <c r="BQ78" s="87"/>
      <c r="BR78" s="87"/>
      <c r="BS78" s="126"/>
      <c r="BX78" s="127"/>
    </row>
    <row r="79" spans="1:76" s="1" customFormat="1" ht="12" customHeight="1">
      <c r="A79" s="129"/>
      <c r="C79" s="134"/>
      <c r="D79" s="134"/>
      <c r="E79" s="134"/>
      <c r="F79" s="134"/>
      <c r="G79" s="134"/>
      <c r="H79" s="134"/>
      <c r="I79" s="134"/>
      <c r="J79" s="134"/>
      <c r="K79" s="134"/>
      <c r="L79" s="134"/>
      <c r="M79" s="134"/>
      <c r="N79" s="134"/>
      <c r="O79" s="148"/>
      <c r="P79" s="126"/>
      <c r="W79" s="127"/>
      <c r="X79" s="128"/>
      <c r="Y79" s="47"/>
      <c r="Z79" s="493" t="s">
        <v>385</v>
      </c>
      <c r="AA79" s="493"/>
      <c r="AB79" s="493"/>
      <c r="AC79" s="493"/>
      <c r="AD79" s="493"/>
      <c r="AE79" s="493"/>
      <c r="AF79" s="493"/>
      <c r="AG79" s="493"/>
      <c r="AH79" s="493"/>
      <c r="AI79" s="493"/>
      <c r="AJ79" s="493"/>
      <c r="AK79" s="493"/>
      <c r="AL79" s="493"/>
      <c r="AM79" s="493"/>
      <c r="AN79" s="493"/>
      <c r="AO79" s="493"/>
      <c r="AP79" s="493"/>
      <c r="AQ79" s="493"/>
      <c r="AR79" s="493"/>
      <c r="AS79" s="493"/>
      <c r="AT79" s="493"/>
      <c r="AU79" s="493"/>
      <c r="AV79" s="493"/>
      <c r="AW79" s="493"/>
      <c r="AX79" s="493"/>
      <c r="AY79" s="493"/>
      <c r="AZ79" s="493"/>
      <c r="BA79" s="493"/>
      <c r="BB79" s="493"/>
      <c r="BC79" s="493"/>
      <c r="BD79" s="493"/>
      <c r="BE79" s="493"/>
      <c r="BF79" s="493"/>
      <c r="BG79" s="493"/>
      <c r="BH79" s="494"/>
      <c r="BI79" s="126"/>
      <c r="BJ79" s="87"/>
      <c r="BK79" s="87"/>
      <c r="BL79" s="87"/>
      <c r="BM79" s="87"/>
      <c r="BN79" s="87"/>
      <c r="BO79" s="87"/>
      <c r="BP79" s="87"/>
      <c r="BQ79" s="87"/>
      <c r="BR79" s="87"/>
      <c r="BS79" s="126"/>
      <c r="BX79" s="127"/>
    </row>
    <row r="80" spans="1:76" s="1" customFormat="1" ht="12" customHeight="1">
      <c r="A80" s="129"/>
      <c r="C80" s="134"/>
      <c r="D80" s="134"/>
      <c r="E80" s="134"/>
      <c r="F80" s="134"/>
      <c r="G80" s="134"/>
      <c r="H80" s="134"/>
      <c r="I80" s="134"/>
      <c r="J80" s="134"/>
      <c r="K80" s="134"/>
      <c r="L80" s="134"/>
      <c r="M80" s="134"/>
      <c r="N80" s="134"/>
      <c r="O80" s="148"/>
      <c r="P80" s="126"/>
      <c r="W80" s="127"/>
      <c r="X80" s="128"/>
      <c r="Y80" s="47"/>
      <c r="Z80" s="493"/>
      <c r="AA80" s="493"/>
      <c r="AB80" s="493"/>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3"/>
      <c r="AY80" s="493"/>
      <c r="AZ80" s="493"/>
      <c r="BA80" s="493"/>
      <c r="BB80" s="493"/>
      <c r="BC80" s="493"/>
      <c r="BD80" s="493"/>
      <c r="BE80" s="493"/>
      <c r="BF80" s="493"/>
      <c r="BG80" s="493"/>
      <c r="BH80" s="494"/>
      <c r="BI80" s="126"/>
      <c r="BJ80" s="87"/>
      <c r="BK80" s="87"/>
      <c r="BL80" s="87"/>
      <c r="BM80" s="87"/>
      <c r="BN80" s="87"/>
      <c r="BO80" s="87"/>
      <c r="BP80" s="87"/>
      <c r="BQ80" s="87"/>
      <c r="BR80" s="87"/>
      <c r="BS80" s="126"/>
      <c r="BX80" s="127"/>
    </row>
    <row r="81" spans="1:76" s="1" customFormat="1" ht="12" customHeight="1">
      <c r="A81" s="129"/>
      <c r="C81" s="134"/>
      <c r="D81" s="134"/>
      <c r="E81" s="134"/>
      <c r="F81" s="134"/>
      <c r="G81" s="134"/>
      <c r="H81" s="134"/>
      <c r="I81" s="134"/>
      <c r="J81" s="134"/>
      <c r="K81" s="134"/>
      <c r="L81" s="134"/>
      <c r="M81" s="134"/>
      <c r="N81" s="134"/>
      <c r="O81" s="148"/>
      <c r="P81" s="126"/>
      <c r="W81" s="127"/>
      <c r="X81" s="128"/>
      <c r="Y81" s="47"/>
      <c r="Z81" s="493"/>
      <c r="AA81" s="493"/>
      <c r="AB81" s="493"/>
      <c r="AC81" s="493"/>
      <c r="AD81" s="493"/>
      <c r="AE81" s="493"/>
      <c r="AF81" s="493"/>
      <c r="AG81" s="493"/>
      <c r="AH81" s="493"/>
      <c r="AI81" s="493"/>
      <c r="AJ81" s="493"/>
      <c r="AK81" s="493"/>
      <c r="AL81" s="493"/>
      <c r="AM81" s="493"/>
      <c r="AN81" s="493"/>
      <c r="AO81" s="493"/>
      <c r="AP81" s="493"/>
      <c r="AQ81" s="493"/>
      <c r="AR81" s="493"/>
      <c r="AS81" s="493"/>
      <c r="AT81" s="493"/>
      <c r="AU81" s="493"/>
      <c r="AV81" s="493"/>
      <c r="AW81" s="493"/>
      <c r="AX81" s="493"/>
      <c r="AY81" s="493"/>
      <c r="AZ81" s="493"/>
      <c r="BA81" s="493"/>
      <c r="BB81" s="493"/>
      <c r="BC81" s="493"/>
      <c r="BD81" s="493"/>
      <c r="BE81" s="493"/>
      <c r="BF81" s="493"/>
      <c r="BG81" s="493"/>
      <c r="BH81" s="494"/>
      <c r="BI81" s="126"/>
      <c r="BJ81" s="87"/>
      <c r="BK81" s="87"/>
      <c r="BL81" s="87"/>
      <c r="BM81" s="87"/>
      <c r="BN81" s="87"/>
      <c r="BO81" s="87"/>
      <c r="BP81" s="87"/>
      <c r="BQ81" s="87"/>
      <c r="BR81" s="87"/>
      <c r="BS81" s="126"/>
      <c r="BX81" s="127"/>
    </row>
    <row r="82" spans="1:76" s="1" customFormat="1" ht="12" customHeight="1">
      <c r="A82" s="129"/>
      <c r="C82" s="134"/>
      <c r="D82" s="134"/>
      <c r="E82" s="134"/>
      <c r="F82" s="134"/>
      <c r="G82" s="134"/>
      <c r="H82" s="134"/>
      <c r="I82" s="134"/>
      <c r="J82" s="134"/>
      <c r="K82" s="134"/>
      <c r="L82" s="134"/>
      <c r="M82" s="134"/>
      <c r="N82" s="134"/>
      <c r="O82" s="148"/>
      <c r="P82" s="126"/>
      <c r="W82" s="127"/>
      <c r="X82" s="128"/>
      <c r="Y82" s="145"/>
      <c r="Z82" s="493"/>
      <c r="AA82" s="493"/>
      <c r="AB82" s="493"/>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3"/>
      <c r="AY82" s="493"/>
      <c r="AZ82" s="493"/>
      <c r="BA82" s="493"/>
      <c r="BB82" s="493"/>
      <c r="BC82" s="493"/>
      <c r="BD82" s="493"/>
      <c r="BE82" s="493"/>
      <c r="BF82" s="493"/>
      <c r="BG82" s="493"/>
      <c r="BH82" s="494"/>
      <c r="BI82" s="126"/>
      <c r="BJ82" s="87"/>
      <c r="BK82" s="87"/>
      <c r="BL82" s="87"/>
      <c r="BM82" s="87"/>
      <c r="BN82" s="87"/>
      <c r="BO82" s="87"/>
      <c r="BP82" s="87"/>
      <c r="BQ82" s="87"/>
      <c r="BR82" s="87"/>
      <c r="BS82" s="126"/>
      <c r="BX82" s="127"/>
    </row>
    <row r="83" spans="1:76" s="1" customFormat="1" ht="12" customHeight="1">
      <c r="A83" s="129"/>
      <c r="C83" s="134"/>
      <c r="D83" s="134"/>
      <c r="E83" s="134"/>
      <c r="F83" s="134"/>
      <c r="G83" s="134"/>
      <c r="H83" s="134"/>
      <c r="I83" s="134"/>
      <c r="J83" s="134"/>
      <c r="K83" s="134"/>
      <c r="L83" s="134"/>
      <c r="M83" s="134"/>
      <c r="N83" s="134"/>
      <c r="O83" s="148"/>
      <c r="P83" s="126"/>
      <c r="W83" s="127"/>
      <c r="X83" s="128" t="s">
        <v>401</v>
      </c>
      <c r="Y83" s="473" t="s">
        <v>594</v>
      </c>
      <c r="Z83" s="473"/>
      <c r="AA83" s="473"/>
      <c r="AB83" s="473"/>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3"/>
      <c r="AY83" s="473"/>
      <c r="AZ83" s="473"/>
      <c r="BA83" s="473"/>
      <c r="BB83" s="473"/>
      <c r="BC83" s="473"/>
      <c r="BD83" s="473"/>
      <c r="BE83" s="473"/>
      <c r="BF83" s="473"/>
      <c r="BG83" s="473"/>
      <c r="BH83" s="473"/>
      <c r="BI83" s="126"/>
      <c r="BJ83" s="87"/>
      <c r="BK83" s="87"/>
      <c r="BL83" s="87"/>
      <c r="BM83" s="87"/>
      <c r="BN83" s="87"/>
      <c r="BO83" s="87"/>
      <c r="BP83" s="87"/>
      <c r="BQ83" s="87"/>
      <c r="BR83" s="87"/>
      <c r="BS83" s="126"/>
      <c r="BX83" s="127"/>
    </row>
    <row r="84" spans="1:76" s="1" customFormat="1" ht="12" customHeight="1">
      <c r="A84" s="144"/>
      <c r="B84" s="156"/>
      <c r="C84" s="157"/>
      <c r="D84" s="157"/>
      <c r="E84" s="157"/>
      <c r="F84" s="157"/>
      <c r="G84" s="157"/>
      <c r="H84" s="157"/>
      <c r="I84" s="157"/>
      <c r="J84" s="157"/>
      <c r="K84" s="157"/>
      <c r="L84" s="157"/>
      <c r="M84" s="157"/>
      <c r="N84" s="157"/>
      <c r="O84" s="158"/>
      <c r="P84" s="159"/>
      <c r="Q84" s="156"/>
      <c r="R84" s="156"/>
      <c r="S84" s="156"/>
      <c r="T84" s="156"/>
      <c r="U84" s="156"/>
      <c r="V84" s="156"/>
      <c r="W84" s="160"/>
      <c r="X84" s="142"/>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59"/>
      <c r="BJ84" s="162"/>
      <c r="BK84" s="162"/>
      <c r="BL84" s="162"/>
      <c r="BM84" s="162"/>
      <c r="BN84" s="162"/>
      <c r="BO84" s="162"/>
      <c r="BP84" s="162"/>
      <c r="BQ84" s="162"/>
      <c r="BR84" s="162"/>
      <c r="BS84" s="159"/>
      <c r="BT84" s="156"/>
      <c r="BU84" s="156"/>
      <c r="BV84" s="156"/>
      <c r="BW84" s="156"/>
      <c r="BX84" s="160"/>
    </row>
    <row r="85" spans="1:76" s="1" customFormat="1" ht="12" customHeight="1">
      <c r="A85" s="129"/>
      <c r="C85" s="134"/>
      <c r="D85" s="134"/>
      <c r="E85" s="134"/>
      <c r="F85" s="134"/>
      <c r="G85" s="134"/>
      <c r="H85" s="134"/>
      <c r="I85" s="134"/>
      <c r="J85" s="134"/>
      <c r="K85" s="134"/>
      <c r="L85" s="134"/>
      <c r="M85" s="134"/>
      <c r="N85" s="134"/>
      <c r="O85" s="148"/>
      <c r="P85" s="126"/>
      <c r="W85" s="127"/>
      <c r="X85" s="128"/>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26"/>
      <c r="BJ85" s="87"/>
      <c r="BK85" s="87"/>
      <c r="BL85" s="87"/>
      <c r="BM85" s="87"/>
      <c r="BN85" s="87"/>
      <c r="BO85" s="87"/>
      <c r="BP85" s="87"/>
      <c r="BQ85" s="87"/>
      <c r="BR85" s="87"/>
      <c r="BS85" s="126"/>
      <c r="BX85" s="127"/>
    </row>
    <row r="86" spans="1:76" s="1" customFormat="1" ht="12" customHeight="1">
      <c r="A86" s="129"/>
      <c r="B86" s="103" t="s">
        <v>117</v>
      </c>
      <c r="C86" s="506" t="s">
        <v>428</v>
      </c>
      <c r="D86" s="574"/>
      <c r="E86" s="574"/>
      <c r="F86" s="574"/>
      <c r="G86" s="574"/>
      <c r="H86" s="574"/>
      <c r="I86" s="574"/>
      <c r="J86" s="574"/>
      <c r="K86" s="574"/>
      <c r="L86" s="574"/>
      <c r="M86" s="574"/>
      <c r="N86" s="574"/>
      <c r="O86" s="583"/>
      <c r="P86" s="126"/>
      <c r="Q86" s="1" t="s">
        <v>98</v>
      </c>
      <c r="S86" s="128" t="s">
        <v>99</v>
      </c>
      <c r="T86" s="4"/>
      <c r="U86" s="471" t="s">
        <v>100</v>
      </c>
      <c r="V86" s="454"/>
      <c r="W86" s="472"/>
      <c r="X86" s="128" t="s">
        <v>404</v>
      </c>
      <c r="Y86" s="506" t="s">
        <v>429</v>
      </c>
      <c r="Z86" s="506"/>
      <c r="AA86" s="506"/>
      <c r="AB86" s="506"/>
      <c r="AC86" s="506"/>
      <c r="AD86" s="506"/>
      <c r="AE86" s="506"/>
      <c r="AF86" s="506"/>
      <c r="AG86" s="506"/>
      <c r="AH86" s="506"/>
      <c r="AI86" s="506"/>
      <c r="AJ86" s="506"/>
      <c r="AK86" s="506"/>
      <c r="AL86" s="506"/>
      <c r="AM86" s="506"/>
      <c r="AN86" s="506"/>
      <c r="AO86" s="506"/>
      <c r="AP86" s="506"/>
      <c r="AQ86" s="506"/>
      <c r="AR86" s="506"/>
      <c r="AS86" s="506"/>
      <c r="AT86" s="506"/>
      <c r="AU86" s="506"/>
      <c r="AV86" s="506"/>
      <c r="AW86" s="506"/>
      <c r="AX86" s="506"/>
      <c r="AY86" s="506"/>
      <c r="AZ86" s="506"/>
      <c r="BA86" s="506"/>
      <c r="BB86" s="506"/>
      <c r="BC86" s="506"/>
      <c r="BD86" s="506"/>
      <c r="BE86" s="506"/>
      <c r="BF86" s="506"/>
      <c r="BG86" s="506"/>
      <c r="BH86" s="506"/>
      <c r="BI86" s="126" t="s">
        <v>1235</v>
      </c>
      <c r="BS86" s="126"/>
      <c r="BX86" s="127"/>
    </row>
    <row r="87" spans="1:76" s="1" customFormat="1" ht="12" customHeight="1">
      <c r="A87" s="129"/>
      <c r="C87" s="574"/>
      <c r="D87" s="574"/>
      <c r="E87" s="574"/>
      <c r="F87" s="574"/>
      <c r="G87" s="574"/>
      <c r="H87" s="574"/>
      <c r="I87" s="574"/>
      <c r="J87" s="574"/>
      <c r="K87" s="574"/>
      <c r="L87" s="574"/>
      <c r="M87" s="574"/>
      <c r="N87" s="574"/>
      <c r="O87" s="583"/>
      <c r="P87" s="126"/>
      <c r="Q87" s="1" t="s">
        <v>156</v>
      </c>
      <c r="S87" s="128"/>
      <c r="W87" s="127"/>
      <c r="X87" s="128"/>
      <c r="Y87" s="506"/>
      <c r="Z87" s="506"/>
      <c r="AA87" s="506"/>
      <c r="AB87" s="506"/>
      <c r="AC87" s="506"/>
      <c r="AD87" s="506"/>
      <c r="AE87" s="506"/>
      <c r="AF87" s="506"/>
      <c r="AG87" s="506"/>
      <c r="AH87" s="506"/>
      <c r="AI87" s="506"/>
      <c r="AJ87" s="506"/>
      <c r="AK87" s="506"/>
      <c r="AL87" s="506"/>
      <c r="AM87" s="506"/>
      <c r="AN87" s="506"/>
      <c r="AO87" s="506"/>
      <c r="AP87" s="506"/>
      <c r="AQ87" s="506"/>
      <c r="AR87" s="506"/>
      <c r="AS87" s="506"/>
      <c r="AT87" s="506"/>
      <c r="AU87" s="506"/>
      <c r="AV87" s="506"/>
      <c r="AW87" s="506"/>
      <c r="AX87" s="506"/>
      <c r="AY87" s="506"/>
      <c r="AZ87" s="506"/>
      <c r="BA87" s="506"/>
      <c r="BB87" s="506"/>
      <c r="BC87" s="506"/>
      <c r="BD87" s="506"/>
      <c r="BE87" s="506"/>
      <c r="BF87" s="506"/>
      <c r="BG87" s="506"/>
      <c r="BH87" s="506"/>
      <c r="BI87" s="126"/>
      <c r="BS87" s="126"/>
      <c r="BX87" s="127"/>
    </row>
    <row r="88" spans="1:76" s="1" customFormat="1" ht="12" customHeight="1">
      <c r="A88" s="129"/>
      <c r="C88" s="574"/>
      <c r="D88" s="574"/>
      <c r="E88" s="574"/>
      <c r="F88" s="574"/>
      <c r="G88" s="574"/>
      <c r="H88" s="574"/>
      <c r="I88" s="574"/>
      <c r="J88" s="574"/>
      <c r="K88" s="574"/>
      <c r="L88" s="574"/>
      <c r="M88" s="574"/>
      <c r="N88" s="574"/>
      <c r="O88" s="583"/>
      <c r="P88" s="126"/>
      <c r="S88" s="128"/>
      <c r="W88" s="127"/>
      <c r="X88" s="128"/>
      <c r="Y88" s="506"/>
      <c r="Z88" s="506"/>
      <c r="AA88" s="506"/>
      <c r="AB88" s="506"/>
      <c r="AC88" s="506"/>
      <c r="AD88" s="506"/>
      <c r="AE88" s="506"/>
      <c r="AF88" s="506"/>
      <c r="AG88" s="506"/>
      <c r="AH88" s="506"/>
      <c r="AI88" s="506"/>
      <c r="AJ88" s="506"/>
      <c r="AK88" s="506"/>
      <c r="AL88" s="506"/>
      <c r="AM88" s="506"/>
      <c r="AN88" s="506"/>
      <c r="AO88" s="506"/>
      <c r="AP88" s="506"/>
      <c r="AQ88" s="506"/>
      <c r="AR88" s="506"/>
      <c r="AS88" s="506"/>
      <c r="AT88" s="506"/>
      <c r="AU88" s="506"/>
      <c r="AV88" s="506"/>
      <c r="AW88" s="506"/>
      <c r="AX88" s="506"/>
      <c r="AY88" s="506"/>
      <c r="AZ88" s="506"/>
      <c r="BA88" s="506"/>
      <c r="BB88" s="506"/>
      <c r="BC88" s="506"/>
      <c r="BD88" s="506"/>
      <c r="BE88" s="506"/>
      <c r="BF88" s="506"/>
      <c r="BG88" s="506"/>
      <c r="BH88" s="506"/>
      <c r="BI88" s="126"/>
      <c r="BS88" s="126"/>
      <c r="BX88" s="127"/>
    </row>
    <row r="89" spans="1:76" s="1" customFormat="1" ht="12" customHeight="1">
      <c r="A89" s="129"/>
      <c r="C89" s="574"/>
      <c r="D89" s="574"/>
      <c r="E89" s="574"/>
      <c r="F89" s="574"/>
      <c r="G89" s="574"/>
      <c r="H89" s="574"/>
      <c r="I89" s="574"/>
      <c r="J89" s="574"/>
      <c r="K89" s="574"/>
      <c r="L89" s="574"/>
      <c r="M89" s="574"/>
      <c r="N89" s="574"/>
      <c r="O89" s="583"/>
      <c r="P89" s="126"/>
      <c r="W89" s="127"/>
      <c r="X89" s="128"/>
      <c r="Y89" s="506"/>
      <c r="Z89" s="506"/>
      <c r="AA89" s="506"/>
      <c r="AB89" s="506"/>
      <c r="AC89" s="506"/>
      <c r="AD89" s="506"/>
      <c r="AE89" s="506"/>
      <c r="AF89" s="506"/>
      <c r="AG89" s="506"/>
      <c r="AH89" s="506"/>
      <c r="AI89" s="506"/>
      <c r="AJ89" s="506"/>
      <c r="AK89" s="506"/>
      <c r="AL89" s="506"/>
      <c r="AM89" s="506"/>
      <c r="AN89" s="506"/>
      <c r="AO89" s="506"/>
      <c r="AP89" s="506"/>
      <c r="AQ89" s="506"/>
      <c r="AR89" s="506"/>
      <c r="AS89" s="506"/>
      <c r="AT89" s="506"/>
      <c r="AU89" s="506"/>
      <c r="AV89" s="506"/>
      <c r="AW89" s="506"/>
      <c r="AX89" s="506"/>
      <c r="AY89" s="506"/>
      <c r="AZ89" s="506"/>
      <c r="BA89" s="506"/>
      <c r="BB89" s="506"/>
      <c r="BC89" s="506"/>
      <c r="BD89" s="506"/>
      <c r="BE89" s="506"/>
      <c r="BF89" s="506"/>
      <c r="BG89" s="506"/>
      <c r="BH89" s="506"/>
      <c r="BI89" s="126"/>
      <c r="BS89" s="126"/>
      <c r="BX89" s="127"/>
    </row>
    <row r="90" spans="1:76" s="1" customFormat="1" ht="12" customHeight="1">
      <c r="A90" s="129"/>
      <c r="O90" s="127"/>
      <c r="P90" s="126"/>
      <c r="W90" s="127"/>
      <c r="BI90" s="126"/>
      <c r="BS90" s="126"/>
      <c r="BX90" s="127"/>
    </row>
    <row r="91" spans="1:76" s="1" customFormat="1" ht="12" customHeight="1">
      <c r="A91" s="129"/>
      <c r="O91" s="127"/>
      <c r="P91" s="126"/>
      <c r="W91" s="127"/>
      <c r="Y91" s="128" t="s">
        <v>406</v>
      </c>
      <c r="Z91" s="506" t="s">
        <v>416</v>
      </c>
      <c r="AA91" s="506"/>
      <c r="AB91" s="506"/>
      <c r="AC91" s="506"/>
      <c r="AD91" s="506"/>
      <c r="AE91" s="506"/>
      <c r="AF91" s="506"/>
      <c r="AG91" s="506"/>
      <c r="AH91" s="506"/>
      <c r="AI91" s="506"/>
      <c r="AJ91" s="506"/>
      <c r="AK91" s="506"/>
      <c r="AL91" s="506"/>
      <c r="AM91" s="506"/>
      <c r="AN91" s="506"/>
      <c r="AO91" s="506"/>
      <c r="AP91" s="506"/>
      <c r="AQ91" s="506"/>
      <c r="AR91" s="506"/>
      <c r="AS91" s="506"/>
      <c r="AT91" s="506"/>
      <c r="AU91" s="506"/>
      <c r="AV91" s="506"/>
      <c r="AW91" s="506"/>
      <c r="AX91" s="506"/>
      <c r="AY91" s="506"/>
      <c r="AZ91" s="506"/>
      <c r="BA91" s="506"/>
      <c r="BB91" s="506"/>
      <c r="BC91" s="506"/>
      <c r="BD91" s="506"/>
      <c r="BE91" s="506"/>
      <c r="BF91" s="506"/>
      <c r="BG91" s="506"/>
      <c r="BH91" s="506"/>
      <c r="BI91" s="126"/>
      <c r="BS91" s="126"/>
      <c r="BX91" s="127"/>
    </row>
    <row r="92" spans="1:76" s="1" customFormat="1" ht="12" customHeight="1">
      <c r="A92" s="129"/>
      <c r="O92" s="127"/>
      <c r="P92" s="126"/>
      <c r="W92" s="127"/>
      <c r="Z92" s="506"/>
      <c r="AA92" s="506"/>
      <c r="AB92" s="506"/>
      <c r="AC92" s="506"/>
      <c r="AD92" s="506"/>
      <c r="AE92" s="506"/>
      <c r="AF92" s="506"/>
      <c r="AG92" s="506"/>
      <c r="AH92" s="506"/>
      <c r="AI92" s="506"/>
      <c r="AJ92" s="506"/>
      <c r="AK92" s="506"/>
      <c r="AL92" s="506"/>
      <c r="AM92" s="506"/>
      <c r="AN92" s="506"/>
      <c r="AO92" s="506"/>
      <c r="AP92" s="506"/>
      <c r="AQ92" s="506"/>
      <c r="AR92" s="506"/>
      <c r="AS92" s="506"/>
      <c r="AT92" s="506"/>
      <c r="AU92" s="506"/>
      <c r="AV92" s="506"/>
      <c r="AW92" s="506"/>
      <c r="AX92" s="506"/>
      <c r="AY92" s="506"/>
      <c r="AZ92" s="506"/>
      <c r="BA92" s="506"/>
      <c r="BB92" s="506"/>
      <c r="BC92" s="506"/>
      <c r="BD92" s="506"/>
      <c r="BE92" s="506"/>
      <c r="BF92" s="506"/>
      <c r="BG92" s="506"/>
      <c r="BH92" s="506"/>
      <c r="BI92" s="126"/>
      <c r="BS92" s="126"/>
      <c r="BX92" s="127"/>
    </row>
    <row r="93" spans="1:76" s="1" customFormat="1" ht="12" customHeight="1">
      <c r="A93" s="129"/>
      <c r="O93" s="127"/>
      <c r="P93" s="126"/>
      <c r="W93" s="127"/>
      <c r="Z93" s="506"/>
      <c r="AA93" s="506"/>
      <c r="AB93" s="506"/>
      <c r="AC93" s="506"/>
      <c r="AD93" s="506"/>
      <c r="AE93" s="506"/>
      <c r="AF93" s="506"/>
      <c r="AG93" s="506"/>
      <c r="AH93" s="506"/>
      <c r="AI93" s="506"/>
      <c r="AJ93" s="506"/>
      <c r="AK93" s="506"/>
      <c r="AL93" s="506"/>
      <c r="AM93" s="506"/>
      <c r="AN93" s="506"/>
      <c r="AO93" s="506"/>
      <c r="AP93" s="506"/>
      <c r="AQ93" s="506"/>
      <c r="AR93" s="506"/>
      <c r="AS93" s="506"/>
      <c r="AT93" s="506"/>
      <c r="AU93" s="506"/>
      <c r="AV93" s="506"/>
      <c r="AW93" s="506"/>
      <c r="AX93" s="506"/>
      <c r="AY93" s="506"/>
      <c r="AZ93" s="506"/>
      <c r="BA93" s="506"/>
      <c r="BB93" s="506"/>
      <c r="BC93" s="506"/>
      <c r="BD93" s="506"/>
      <c r="BE93" s="506"/>
      <c r="BF93" s="506"/>
      <c r="BG93" s="506"/>
      <c r="BH93" s="506"/>
      <c r="BI93" s="126"/>
      <c r="BS93" s="126"/>
      <c r="BX93" s="127"/>
    </row>
    <row r="94" spans="1:76" s="47" customFormat="1" ht="12" customHeight="1">
      <c r="A94" s="123"/>
      <c r="B94" s="124"/>
      <c r="C94" s="124"/>
      <c r="O94" s="125"/>
      <c r="P94" s="130"/>
      <c r="W94" s="125"/>
      <c r="X94" s="128"/>
      <c r="BI94" s="129"/>
      <c r="BS94" s="130"/>
      <c r="BX94" s="125"/>
    </row>
    <row r="95" spans="1:76" s="1" customFormat="1" ht="12" customHeight="1">
      <c r="A95" s="129"/>
      <c r="B95" s="103" t="s">
        <v>598</v>
      </c>
      <c r="C95" s="493" t="s">
        <v>602</v>
      </c>
      <c r="D95" s="493"/>
      <c r="E95" s="493"/>
      <c r="F95" s="493"/>
      <c r="G95" s="493"/>
      <c r="H95" s="493"/>
      <c r="I95" s="493"/>
      <c r="J95" s="493"/>
      <c r="K95" s="493"/>
      <c r="L95" s="493"/>
      <c r="M95" s="493"/>
      <c r="N95" s="493"/>
      <c r="O95" s="494"/>
      <c r="P95" s="126"/>
      <c r="Q95" s="1" t="s">
        <v>98</v>
      </c>
      <c r="S95" s="128" t="s">
        <v>99</v>
      </c>
      <c r="T95" s="4"/>
      <c r="U95" s="471" t="s">
        <v>100</v>
      </c>
      <c r="V95" s="454"/>
      <c r="W95" s="472"/>
      <c r="X95" s="128" t="s">
        <v>404</v>
      </c>
      <c r="Y95" s="506" t="s">
        <v>430</v>
      </c>
      <c r="Z95" s="506"/>
      <c r="AA95" s="506"/>
      <c r="AB95" s="506"/>
      <c r="AC95" s="506"/>
      <c r="AD95" s="506"/>
      <c r="AE95" s="506"/>
      <c r="AF95" s="506"/>
      <c r="AG95" s="506"/>
      <c r="AH95" s="506"/>
      <c r="AI95" s="506"/>
      <c r="AJ95" s="506"/>
      <c r="AK95" s="506"/>
      <c r="AL95" s="506"/>
      <c r="AM95" s="506"/>
      <c r="AN95" s="506"/>
      <c r="AO95" s="506"/>
      <c r="AP95" s="506"/>
      <c r="AQ95" s="506"/>
      <c r="AR95" s="506"/>
      <c r="AS95" s="506"/>
      <c r="AT95" s="506"/>
      <c r="AU95" s="506"/>
      <c r="AV95" s="506"/>
      <c r="AW95" s="506"/>
      <c r="AX95" s="506"/>
      <c r="AY95" s="506"/>
      <c r="AZ95" s="506"/>
      <c r="BA95" s="506"/>
      <c r="BB95" s="506"/>
      <c r="BC95" s="506"/>
      <c r="BD95" s="506"/>
      <c r="BE95" s="506"/>
      <c r="BF95" s="506"/>
      <c r="BG95" s="506"/>
      <c r="BH95" s="506"/>
      <c r="BI95" s="606" t="s">
        <v>1236</v>
      </c>
      <c r="BJ95" s="506"/>
      <c r="BK95" s="506"/>
      <c r="BL95" s="506"/>
      <c r="BM95" s="506"/>
      <c r="BN95" s="506"/>
      <c r="BO95" s="506"/>
      <c r="BP95" s="506"/>
      <c r="BQ95" s="506"/>
      <c r="BR95" s="506"/>
      <c r="BS95" s="126"/>
      <c r="BX95" s="127"/>
    </row>
    <row r="96" spans="1:76" s="1" customFormat="1" ht="12" customHeight="1">
      <c r="A96" s="129"/>
      <c r="C96" s="493"/>
      <c r="D96" s="493"/>
      <c r="E96" s="493"/>
      <c r="F96" s="493"/>
      <c r="G96" s="493"/>
      <c r="H96" s="493"/>
      <c r="I96" s="493"/>
      <c r="J96" s="493"/>
      <c r="K96" s="493"/>
      <c r="L96" s="493"/>
      <c r="M96" s="493"/>
      <c r="N96" s="493"/>
      <c r="O96" s="494"/>
      <c r="P96" s="126"/>
      <c r="Q96" s="1" t="s">
        <v>156</v>
      </c>
      <c r="S96" s="128"/>
      <c r="W96" s="127"/>
      <c r="X96" s="128"/>
      <c r="Y96" s="506"/>
      <c r="Z96" s="506"/>
      <c r="AA96" s="506"/>
      <c r="AB96" s="506"/>
      <c r="AC96" s="506"/>
      <c r="AD96" s="506"/>
      <c r="AE96" s="506"/>
      <c r="AF96" s="506"/>
      <c r="AG96" s="506"/>
      <c r="AH96" s="506"/>
      <c r="AI96" s="506"/>
      <c r="AJ96" s="506"/>
      <c r="AK96" s="506"/>
      <c r="AL96" s="506"/>
      <c r="AM96" s="506"/>
      <c r="AN96" s="506"/>
      <c r="AO96" s="506"/>
      <c r="AP96" s="506"/>
      <c r="AQ96" s="506"/>
      <c r="AR96" s="506"/>
      <c r="AS96" s="506"/>
      <c r="AT96" s="506"/>
      <c r="AU96" s="506"/>
      <c r="AV96" s="506"/>
      <c r="AW96" s="506"/>
      <c r="AX96" s="506"/>
      <c r="AY96" s="506"/>
      <c r="AZ96" s="506"/>
      <c r="BA96" s="506"/>
      <c r="BB96" s="506"/>
      <c r="BC96" s="506"/>
      <c r="BD96" s="506"/>
      <c r="BE96" s="506"/>
      <c r="BF96" s="506"/>
      <c r="BG96" s="506"/>
      <c r="BH96" s="506"/>
      <c r="BI96" s="606"/>
      <c r="BJ96" s="506"/>
      <c r="BK96" s="506"/>
      <c r="BL96" s="506"/>
      <c r="BM96" s="506"/>
      <c r="BN96" s="506"/>
      <c r="BO96" s="506"/>
      <c r="BP96" s="506"/>
      <c r="BQ96" s="506"/>
      <c r="BR96" s="506"/>
      <c r="BS96" s="126"/>
      <c r="BX96" s="127"/>
    </row>
    <row r="97" spans="1:76" s="1" customFormat="1" ht="12" customHeight="1">
      <c r="A97" s="129"/>
      <c r="C97" s="493"/>
      <c r="D97" s="493"/>
      <c r="E97" s="493"/>
      <c r="F97" s="493"/>
      <c r="G97" s="493"/>
      <c r="H97" s="493"/>
      <c r="I97" s="493"/>
      <c r="J97" s="493"/>
      <c r="K97" s="493"/>
      <c r="L97" s="493"/>
      <c r="M97" s="493"/>
      <c r="N97" s="493"/>
      <c r="O97" s="494"/>
      <c r="P97" s="126"/>
      <c r="S97" s="128"/>
      <c r="W97" s="127"/>
      <c r="X97" s="128"/>
      <c r="Y97" s="506"/>
      <c r="Z97" s="506"/>
      <c r="AA97" s="506"/>
      <c r="AB97" s="506"/>
      <c r="AC97" s="506"/>
      <c r="AD97" s="506"/>
      <c r="AE97" s="506"/>
      <c r="AF97" s="506"/>
      <c r="AG97" s="506"/>
      <c r="AH97" s="506"/>
      <c r="AI97" s="506"/>
      <c r="AJ97" s="506"/>
      <c r="AK97" s="506"/>
      <c r="AL97" s="506"/>
      <c r="AM97" s="506"/>
      <c r="AN97" s="506"/>
      <c r="AO97" s="506"/>
      <c r="AP97" s="506"/>
      <c r="AQ97" s="506"/>
      <c r="AR97" s="506"/>
      <c r="AS97" s="506"/>
      <c r="AT97" s="506"/>
      <c r="AU97" s="506"/>
      <c r="AV97" s="506"/>
      <c r="AW97" s="506"/>
      <c r="AX97" s="506"/>
      <c r="AY97" s="506"/>
      <c r="AZ97" s="506"/>
      <c r="BA97" s="506"/>
      <c r="BB97" s="506"/>
      <c r="BC97" s="506"/>
      <c r="BD97" s="506"/>
      <c r="BE97" s="506"/>
      <c r="BF97" s="506"/>
      <c r="BG97" s="506"/>
      <c r="BH97" s="506"/>
      <c r="BI97" s="126"/>
      <c r="BS97" s="126"/>
      <c r="BX97" s="127"/>
    </row>
    <row r="98" spans="1:76" s="1" customFormat="1" ht="12" customHeight="1">
      <c r="A98" s="129"/>
      <c r="C98" s="493"/>
      <c r="D98" s="493"/>
      <c r="E98" s="493"/>
      <c r="F98" s="493"/>
      <c r="G98" s="493"/>
      <c r="H98" s="493"/>
      <c r="I98" s="493"/>
      <c r="J98" s="493"/>
      <c r="K98" s="493"/>
      <c r="L98" s="493"/>
      <c r="M98" s="493"/>
      <c r="N98" s="493"/>
      <c r="O98" s="494"/>
      <c r="P98" s="126"/>
      <c r="W98" s="127"/>
      <c r="X98" s="128"/>
      <c r="Y98" s="1" t="s">
        <v>417</v>
      </c>
      <c r="BI98" s="126"/>
      <c r="BS98" s="126"/>
      <c r="BX98" s="127"/>
    </row>
    <row r="99" spans="1:76" s="1" customFormat="1" ht="12" customHeight="1">
      <c r="A99" s="129"/>
      <c r="C99" s="493"/>
      <c r="D99" s="493"/>
      <c r="E99" s="493"/>
      <c r="F99" s="493"/>
      <c r="G99" s="493"/>
      <c r="H99" s="493"/>
      <c r="I99" s="493"/>
      <c r="J99" s="493"/>
      <c r="K99" s="493"/>
      <c r="L99" s="493"/>
      <c r="M99" s="493"/>
      <c r="N99" s="493"/>
      <c r="O99" s="494"/>
      <c r="P99" s="126"/>
      <c r="W99" s="127"/>
      <c r="X99" s="128"/>
      <c r="BI99" s="126"/>
      <c r="BS99" s="126"/>
      <c r="BX99" s="127"/>
    </row>
    <row r="100" spans="1:76" s="1" customFormat="1" ht="12" customHeight="1">
      <c r="A100" s="129"/>
      <c r="C100" s="493"/>
      <c r="D100" s="493"/>
      <c r="E100" s="493"/>
      <c r="F100" s="493"/>
      <c r="G100" s="493"/>
      <c r="H100" s="493"/>
      <c r="I100" s="493"/>
      <c r="J100" s="493"/>
      <c r="K100" s="493"/>
      <c r="L100" s="493"/>
      <c r="M100" s="493"/>
      <c r="N100" s="493"/>
      <c r="O100" s="494"/>
      <c r="P100" s="126"/>
      <c r="W100" s="127"/>
      <c r="X100" s="128"/>
      <c r="BI100" s="126"/>
      <c r="BS100" s="126"/>
      <c r="BX100" s="127"/>
    </row>
    <row r="101" spans="1:76" s="1" customFormat="1" ht="12" customHeight="1">
      <c r="A101" s="129"/>
      <c r="C101" s="493"/>
      <c r="D101" s="493"/>
      <c r="E101" s="493"/>
      <c r="F101" s="493"/>
      <c r="G101" s="493"/>
      <c r="H101" s="493"/>
      <c r="I101" s="493"/>
      <c r="J101" s="493"/>
      <c r="K101" s="493"/>
      <c r="L101" s="493"/>
      <c r="M101" s="493"/>
      <c r="N101" s="493"/>
      <c r="O101" s="494"/>
      <c r="P101" s="163"/>
      <c r="Q101" s="164"/>
      <c r="R101" s="164"/>
      <c r="S101" s="164"/>
      <c r="T101" s="164"/>
      <c r="U101" s="164"/>
      <c r="V101" s="164"/>
      <c r="W101" s="165"/>
      <c r="X101" s="128"/>
      <c r="BI101" s="126"/>
      <c r="BS101" s="126"/>
      <c r="BX101" s="127"/>
    </row>
    <row r="102" spans="1:76" s="1" customFormat="1" ht="12" customHeight="1">
      <c r="A102" s="129"/>
      <c r="C102" s="493"/>
      <c r="D102" s="493"/>
      <c r="E102" s="493"/>
      <c r="F102" s="493"/>
      <c r="G102" s="493"/>
      <c r="H102" s="493"/>
      <c r="I102" s="493"/>
      <c r="J102" s="493"/>
      <c r="K102" s="493"/>
      <c r="L102" s="493"/>
      <c r="M102" s="493"/>
      <c r="N102" s="493"/>
      <c r="O102" s="494"/>
      <c r="P102" s="126"/>
      <c r="W102" s="127"/>
      <c r="X102" s="128"/>
      <c r="BI102" s="126"/>
      <c r="BS102" s="126"/>
      <c r="BX102" s="127"/>
    </row>
    <row r="103" spans="1:76" s="1" customFormat="1" ht="12" customHeight="1">
      <c r="A103" s="129"/>
      <c r="C103" s="134"/>
      <c r="D103" s="134"/>
      <c r="E103" s="134"/>
      <c r="F103" s="134"/>
      <c r="G103" s="134"/>
      <c r="H103" s="134"/>
      <c r="I103" s="134"/>
      <c r="J103" s="134"/>
      <c r="K103" s="134"/>
      <c r="L103" s="134"/>
      <c r="M103" s="134"/>
      <c r="N103" s="134"/>
      <c r="O103" s="148"/>
      <c r="P103" s="126"/>
      <c r="W103" s="127"/>
      <c r="X103" s="128"/>
      <c r="BI103" s="126"/>
      <c r="BS103" s="126"/>
      <c r="BX103" s="127"/>
    </row>
    <row r="104" spans="1:76" s="1" customFormat="1" ht="12" customHeight="1">
      <c r="A104" s="129" t="s">
        <v>413</v>
      </c>
      <c r="B104" s="1" t="s">
        <v>418</v>
      </c>
      <c r="O104" s="127"/>
      <c r="P104" s="126"/>
      <c r="W104" s="127"/>
      <c r="X104" s="128"/>
      <c r="BI104" s="126"/>
      <c r="BS104" s="126"/>
      <c r="BX104" s="127"/>
    </row>
    <row r="105" spans="1:76" s="1" customFormat="1" ht="12" customHeight="1">
      <c r="A105" s="129"/>
      <c r="B105" s="103" t="s">
        <v>419</v>
      </c>
      <c r="C105" s="1" t="s">
        <v>420</v>
      </c>
      <c r="J105" s="166"/>
      <c r="K105" s="166"/>
      <c r="L105" s="166"/>
      <c r="M105" s="166"/>
      <c r="N105" s="166"/>
      <c r="O105" s="167"/>
      <c r="P105" s="150"/>
      <c r="Q105" s="128"/>
      <c r="R105" s="128"/>
      <c r="S105" s="128"/>
      <c r="T105" s="128"/>
      <c r="U105" s="128"/>
      <c r="V105" s="128"/>
      <c r="W105" s="151"/>
      <c r="X105" s="12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168"/>
      <c r="BH105" s="169"/>
      <c r="BI105" s="126"/>
      <c r="BS105" s="126"/>
      <c r="BX105" s="127"/>
    </row>
    <row r="106" spans="1:76" s="1" customFormat="1" ht="12" customHeight="1">
      <c r="A106" s="129"/>
      <c r="C106" s="166" t="s">
        <v>403</v>
      </c>
      <c r="D106" s="465" t="s">
        <v>431</v>
      </c>
      <c r="E106" s="465"/>
      <c r="F106" s="465"/>
      <c r="G106" s="465"/>
      <c r="H106" s="465"/>
      <c r="I106" s="465"/>
      <c r="J106" s="465"/>
      <c r="K106" s="465"/>
      <c r="L106" s="465"/>
      <c r="M106" s="465"/>
      <c r="N106" s="465"/>
      <c r="O106" s="563"/>
      <c r="P106" s="126"/>
      <c r="Q106" s="1" t="s">
        <v>98</v>
      </c>
      <c r="S106" s="128" t="s">
        <v>99</v>
      </c>
      <c r="T106" s="4"/>
      <c r="U106" s="471" t="s">
        <v>100</v>
      </c>
      <c r="V106" s="454"/>
      <c r="W106" s="472"/>
      <c r="X106" s="128" t="s">
        <v>404</v>
      </c>
      <c r="Y106" s="473" t="s">
        <v>1098</v>
      </c>
      <c r="Z106" s="473"/>
      <c r="AA106" s="473"/>
      <c r="AB106" s="473"/>
      <c r="AC106" s="473"/>
      <c r="AD106" s="473"/>
      <c r="AE106" s="473"/>
      <c r="AF106" s="473"/>
      <c r="AG106" s="473"/>
      <c r="AH106" s="473"/>
      <c r="AI106" s="473"/>
      <c r="AJ106" s="473"/>
      <c r="AK106" s="473"/>
      <c r="AL106" s="473"/>
      <c r="AM106" s="473"/>
      <c r="AN106" s="473"/>
      <c r="AO106" s="473"/>
      <c r="AP106" s="473"/>
      <c r="AQ106" s="473"/>
      <c r="AR106" s="473"/>
      <c r="AS106" s="473"/>
      <c r="AT106" s="473"/>
      <c r="AU106" s="473"/>
      <c r="AV106" s="473"/>
      <c r="AW106" s="473"/>
      <c r="AX106" s="473"/>
      <c r="AY106" s="473"/>
      <c r="AZ106" s="473"/>
      <c r="BA106" s="473"/>
      <c r="BB106" s="473"/>
      <c r="BC106" s="473"/>
      <c r="BD106" s="473"/>
      <c r="BE106" s="473"/>
      <c r="BF106" s="473"/>
      <c r="BG106" s="473"/>
      <c r="BH106" s="473"/>
      <c r="BI106" s="498" t="s">
        <v>1237</v>
      </c>
      <c r="BJ106" s="465"/>
      <c r="BK106" s="465"/>
      <c r="BL106" s="465"/>
      <c r="BM106" s="465"/>
      <c r="BN106" s="465"/>
      <c r="BO106" s="465"/>
      <c r="BP106" s="465"/>
      <c r="BQ106" s="465"/>
      <c r="BR106" s="465"/>
      <c r="BS106" s="126"/>
      <c r="BX106" s="127"/>
    </row>
    <row r="107" spans="1:76" s="1" customFormat="1" ht="12" customHeight="1">
      <c r="A107" s="129"/>
      <c r="C107" s="166"/>
      <c r="D107" s="465"/>
      <c r="E107" s="465"/>
      <c r="F107" s="465"/>
      <c r="G107" s="465"/>
      <c r="H107" s="465"/>
      <c r="I107" s="465"/>
      <c r="J107" s="465"/>
      <c r="K107" s="465"/>
      <c r="L107" s="465"/>
      <c r="M107" s="465"/>
      <c r="N107" s="465"/>
      <c r="O107" s="563"/>
      <c r="P107" s="126"/>
      <c r="S107" s="128"/>
      <c r="T107" s="4"/>
      <c r="U107" s="4"/>
      <c r="V107" s="95"/>
      <c r="W107" s="131"/>
      <c r="X107" s="128"/>
      <c r="Y107" s="473"/>
      <c r="Z107" s="473"/>
      <c r="AA107" s="473"/>
      <c r="AB107" s="473"/>
      <c r="AC107" s="473"/>
      <c r="AD107" s="473"/>
      <c r="AE107" s="473"/>
      <c r="AF107" s="473"/>
      <c r="AG107" s="473"/>
      <c r="AH107" s="473"/>
      <c r="AI107" s="473"/>
      <c r="AJ107" s="473"/>
      <c r="AK107" s="473"/>
      <c r="AL107" s="473"/>
      <c r="AM107" s="473"/>
      <c r="AN107" s="473"/>
      <c r="AO107" s="473"/>
      <c r="AP107" s="473"/>
      <c r="AQ107" s="473"/>
      <c r="AR107" s="473"/>
      <c r="AS107" s="473"/>
      <c r="AT107" s="473"/>
      <c r="AU107" s="473"/>
      <c r="AV107" s="473"/>
      <c r="AW107" s="473"/>
      <c r="AX107" s="473"/>
      <c r="AY107" s="473"/>
      <c r="AZ107" s="473"/>
      <c r="BA107" s="473"/>
      <c r="BB107" s="473"/>
      <c r="BC107" s="473"/>
      <c r="BD107" s="473"/>
      <c r="BE107" s="473"/>
      <c r="BF107" s="473"/>
      <c r="BG107" s="473"/>
      <c r="BH107" s="473"/>
      <c r="BI107" s="498"/>
      <c r="BJ107" s="465"/>
      <c r="BK107" s="465"/>
      <c r="BL107" s="465"/>
      <c r="BM107" s="465"/>
      <c r="BN107" s="465"/>
      <c r="BO107" s="465"/>
      <c r="BP107" s="465"/>
      <c r="BQ107" s="465"/>
      <c r="BR107" s="465"/>
      <c r="BS107" s="126"/>
      <c r="BX107" s="127"/>
    </row>
    <row r="108" spans="1:76" s="1" customFormat="1" ht="12" customHeight="1">
      <c r="A108" s="129"/>
      <c r="C108" s="166"/>
      <c r="D108" s="465"/>
      <c r="E108" s="465"/>
      <c r="F108" s="465"/>
      <c r="G108" s="465"/>
      <c r="H108" s="465"/>
      <c r="I108" s="465"/>
      <c r="J108" s="465"/>
      <c r="K108" s="465"/>
      <c r="L108" s="465"/>
      <c r="M108" s="465"/>
      <c r="N108" s="465"/>
      <c r="O108" s="563"/>
      <c r="P108" s="150"/>
      <c r="Q108" s="128"/>
      <c r="R108" s="128"/>
      <c r="S108" s="128"/>
      <c r="T108" s="128"/>
      <c r="U108" s="128"/>
      <c r="V108" s="128"/>
      <c r="W108" s="151"/>
      <c r="X108" s="128"/>
      <c r="Y108" s="1" t="s">
        <v>422</v>
      </c>
      <c r="BI108" s="498"/>
      <c r="BJ108" s="465"/>
      <c r="BK108" s="465"/>
      <c r="BL108" s="465"/>
      <c r="BM108" s="465"/>
      <c r="BN108" s="465"/>
      <c r="BO108" s="465"/>
      <c r="BP108" s="465"/>
      <c r="BQ108" s="465"/>
      <c r="BR108" s="465"/>
      <c r="BS108" s="126"/>
      <c r="BX108" s="127"/>
    </row>
    <row r="109" spans="1:76" s="1" customFormat="1" ht="12" customHeight="1">
      <c r="A109" s="129"/>
      <c r="C109" s="166"/>
      <c r="D109" s="465"/>
      <c r="E109" s="465"/>
      <c r="F109" s="465"/>
      <c r="G109" s="465"/>
      <c r="H109" s="465"/>
      <c r="I109" s="465"/>
      <c r="J109" s="465"/>
      <c r="K109" s="465"/>
      <c r="L109" s="465"/>
      <c r="M109" s="465"/>
      <c r="N109" s="465"/>
      <c r="O109" s="563"/>
      <c r="P109" s="126"/>
      <c r="W109" s="127"/>
      <c r="X109" s="128"/>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26"/>
      <c r="BJ109" s="87"/>
      <c r="BK109" s="87"/>
      <c r="BL109" s="87"/>
      <c r="BM109" s="87"/>
      <c r="BN109" s="87"/>
      <c r="BO109" s="87"/>
      <c r="BP109" s="87"/>
      <c r="BQ109" s="87"/>
      <c r="BR109" s="87"/>
      <c r="BS109" s="126"/>
      <c r="BX109" s="127"/>
    </row>
    <row r="110" spans="1:76" s="1" customFormat="1" ht="12" customHeight="1">
      <c r="A110" s="126"/>
      <c r="O110" s="127"/>
      <c r="P110" s="126"/>
      <c r="W110" s="127"/>
      <c r="X110" s="128"/>
      <c r="BI110" s="126"/>
      <c r="BS110" s="126"/>
      <c r="BX110" s="127"/>
    </row>
    <row r="111" spans="1:76" s="1" customFormat="1" ht="12" customHeight="1">
      <c r="A111" s="129"/>
      <c r="C111" s="1" t="s">
        <v>408</v>
      </c>
      <c r="D111" s="603" t="s">
        <v>421</v>
      </c>
      <c r="E111" s="603"/>
      <c r="F111" s="603"/>
      <c r="G111" s="603"/>
      <c r="H111" s="603"/>
      <c r="I111" s="603"/>
      <c r="J111" s="603"/>
      <c r="K111" s="603"/>
      <c r="L111" s="603"/>
      <c r="M111" s="603"/>
      <c r="N111" s="603"/>
      <c r="O111" s="614"/>
      <c r="P111" s="126"/>
      <c r="Q111" s="1" t="s">
        <v>98</v>
      </c>
      <c r="S111" s="128" t="s">
        <v>99</v>
      </c>
      <c r="T111" s="4"/>
      <c r="U111" s="546" t="s">
        <v>100</v>
      </c>
      <c r="V111" s="547"/>
      <c r="W111" s="602"/>
      <c r="X111" s="128" t="s">
        <v>404</v>
      </c>
      <c r="Y111" s="473" t="s">
        <v>1099</v>
      </c>
      <c r="Z111" s="473"/>
      <c r="AA111" s="473"/>
      <c r="AB111" s="473"/>
      <c r="AC111" s="473"/>
      <c r="AD111" s="473"/>
      <c r="AE111" s="473"/>
      <c r="AF111" s="473"/>
      <c r="AG111" s="473"/>
      <c r="AH111" s="473"/>
      <c r="AI111" s="473"/>
      <c r="AJ111" s="473"/>
      <c r="AK111" s="473"/>
      <c r="AL111" s="473"/>
      <c r="AM111" s="473"/>
      <c r="AN111" s="473"/>
      <c r="AO111" s="473"/>
      <c r="AP111" s="473"/>
      <c r="AQ111" s="473"/>
      <c r="AR111" s="473"/>
      <c r="AS111" s="473"/>
      <c r="AT111" s="473"/>
      <c r="AU111" s="473"/>
      <c r="AV111" s="473"/>
      <c r="AW111" s="473"/>
      <c r="AX111" s="473"/>
      <c r="AY111" s="473"/>
      <c r="AZ111" s="473"/>
      <c r="BA111" s="473"/>
      <c r="BB111" s="473"/>
      <c r="BC111" s="473"/>
      <c r="BD111" s="473"/>
      <c r="BE111" s="473"/>
      <c r="BF111" s="473"/>
      <c r="BG111" s="473"/>
      <c r="BH111" s="473"/>
      <c r="BI111" s="606" t="s">
        <v>1238</v>
      </c>
      <c r="BJ111" s="574"/>
      <c r="BK111" s="574"/>
      <c r="BL111" s="574"/>
      <c r="BM111" s="574"/>
      <c r="BN111" s="574"/>
      <c r="BO111" s="574"/>
      <c r="BP111" s="574"/>
      <c r="BQ111" s="574"/>
      <c r="BR111" s="574"/>
      <c r="BS111" s="126"/>
      <c r="BX111" s="127"/>
    </row>
    <row r="112" spans="1:76" s="1" customFormat="1" ht="12" customHeight="1">
      <c r="A112" s="129"/>
      <c r="C112" s="166"/>
      <c r="D112" s="603"/>
      <c r="E112" s="603"/>
      <c r="F112" s="603"/>
      <c r="G112" s="603"/>
      <c r="H112" s="603"/>
      <c r="I112" s="603"/>
      <c r="J112" s="603"/>
      <c r="K112" s="603"/>
      <c r="L112" s="603"/>
      <c r="M112" s="603"/>
      <c r="N112" s="603"/>
      <c r="O112" s="614"/>
      <c r="P112" s="126"/>
      <c r="W112" s="127"/>
      <c r="X112" s="128"/>
      <c r="Y112" s="473"/>
      <c r="Z112" s="473"/>
      <c r="AA112" s="473"/>
      <c r="AB112" s="473"/>
      <c r="AC112" s="473"/>
      <c r="AD112" s="473"/>
      <c r="AE112" s="473"/>
      <c r="AF112" s="473"/>
      <c r="AG112" s="473"/>
      <c r="AH112" s="473"/>
      <c r="AI112" s="473"/>
      <c r="AJ112" s="473"/>
      <c r="AK112" s="473"/>
      <c r="AL112" s="473"/>
      <c r="AM112" s="473"/>
      <c r="AN112" s="473"/>
      <c r="AO112" s="473"/>
      <c r="AP112" s="473"/>
      <c r="AQ112" s="473"/>
      <c r="AR112" s="473"/>
      <c r="AS112" s="473"/>
      <c r="AT112" s="473"/>
      <c r="AU112" s="473"/>
      <c r="AV112" s="473"/>
      <c r="AW112" s="473"/>
      <c r="AX112" s="473"/>
      <c r="AY112" s="473"/>
      <c r="AZ112" s="473"/>
      <c r="BA112" s="473"/>
      <c r="BB112" s="473"/>
      <c r="BC112" s="473"/>
      <c r="BD112" s="473"/>
      <c r="BE112" s="473"/>
      <c r="BF112" s="473"/>
      <c r="BG112" s="473"/>
      <c r="BH112" s="473"/>
      <c r="BI112" s="607"/>
      <c r="BJ112" s="574"/>
      <c r="BK112" s="574"/>
      <c r="BL112" s="574"/>
      <c r="BM112" s="574"/>
      <c r="BN112" s="574"/>
      <c r="BO112" s="574"/>
      <c r="BP112" s="574"/>
      <c r="BQ112" s="574"/>
      <c r="BR112" s="574"/>
      <c r="BS112" s="126"/>
      <c r="BX112" s="127"/>
    </row>
    <row r="113" spans="1:76" s="1" customFormat="1" ht="12" customHeight="1">
      <c r="A113" s="129"/>
      <c r="C113" s="166"/>
      <c r="D113" s="603"/>
      <c r="E113" s="603"/>
      <c r="F113" s="603"/>
      <c r="G113" s="603"/>
      <c r="H113" s="603"/>
      <c r="I113" s="603"/>
      <c r="J113" s="603"/>
      <c r="K113" s="603"/>
      <c r="L113" s="603"/>
      <c r="M113" s="603"/>
      <c r="N113" s="603"/>
      <c r="O113" s="614"/>
      <c r="P113" s="126"/>
      <c r="W113" s="127"/>
      <c r="X113" s="12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169"/>
      <c r="BI113" s="126"/>
      <c r="BJ113" s="171"/>
      <c r="BK113" s="171"/>
      <c r="BL113" s="171"/>
      <c r="BM113" s="171"/>
      <c r="BN113" s="171"/>
      <c r="BO113" s="171"/>
      <c r="BP113" s="171"/>
      <c r="BQ113" s="171"/>
      <c r="BR113" s="171"/>
      <c r="BS113" s="126"/>
      <c r="BX113" s="127"/>
    </row>
    <row r="114" spans="1:76" s="1" customFormat="1" ht="12" customHeight="1">
      <c r="A114" s="129"/>
      <c r="C114" s="166"/>
      <c r="D114" s="166"/>
      <c r="E114" s="166"/>
      <c r="F114" s="166"/>
      <c r="G114" s="166"/>
      <c r="H114" s="166"/>
      <c r="I114" s="166"/>
      <c r="J114" s="166"/>
      <c r="K114" s="166"/>
      <c r="L114" s="166"/>
      <c r="M114" s="166"/>
      <c r="N114" s="166"/>
      <c r="O114" s="167"/>
      <c r="P114" s="126"/>
      <c r="W114" s="127"/>
      <c r="X114" s="12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68"/>
      <c r="BF114" s="168"/>
      <c r="BG114" s="168"/>
      <c r="BH114" s="169"/>
      <c r="BI114" s="126"/>
      <c r="BS114" s="126"/>
      <c r="BX114" s="127"/>
    </row>
    <row r="115" spans="1:76" s="1" customFormat="1" ht="12" customHeight="1">
      <c r="A115" s="129"/>
      <c r="C115" s="1" t="s">
        <v>415</v>
      </c>
      <c r="D115" s="473" t="s">
        <v>1214</v>
      </c>
      <c r="E115" s="473"/>
      <c r="F115" s="473"/>
      <c r="G115" s="473"/>
      <c r="H115" s="473"/>
      <c r="I115" s="473"/>
      <c r="J115" s="473"/>
      <c r="K115" s="473"/>
      <c r="L115" s="473"/>
      <c r="M115" s="473"/>
      <c r="N115" s="473"/>
      <c r="O115" s="491"/>
      <c r="P115" s="126"/>
      <c r="Q115" s="1" t="s">
        <v>98</v>
      </c>
      <c r="S115" s="128" t="s">
        <v>99</v>
      </c>
      <c r="T115" s="4"/>
      <c r="U115" s="471" t="s">
        <v>100</v>
      </c>
      <c r="V115" s="454"/>
      <c r="W115" s="472"/>
      <c r="X115" s="128" t="s">
        <v>401</v>
      </c>
      <c r="Y115" s="473" t="s">
        <v>423</v>
      </c>
      <c r="Z115" s="473"/>
      <c r="AA115" s="473"/>
      <c r="AB115" s="473"/>
      <c r="AC115" s="473"/>
      <c r="AD115" s="473"/>
      <c r="AE115" s="473"/>
      <c r="AF115" s="473"/>
      <c r="AG115" s="473"/>
      <c r="AH115" s="473"/>
      <c r="AI115" s="473"/>
      <c r="AJ115" s="473"/>
      <c r="AK115" s="473"/>
      <c r="AL115" s="473"/>
      <c r="AM115" s="473"/>
      <c r="AN115" s="473"/>
      <c r="AO115" s="473"/>
      <c r="AP115" s="473"/>
      <c r="AQ115" s="473"/>
      <c r="AR115" s="473"/>
      <c r="AS115" s="473"/>
      <c r="AT115" s="473"/>
      <c r="AU115" s="473"/>
      <c r="AV115" s="473"/>
      <c r="AW115" s="473"/>
      <c r="AX115" s="473"/>
      <c r="AY115" s="473"/>
      <c r="AZ115" s="473"/>
      <c r="BA115" s="473"/>
      <c r="BB115" s="473"/>
      <c r="BC115" s="473"/>
      <c r="BD115" s="473"/>
      <c r="BE115" s="473"/>
      <c r="BF115" s="473"/>
      <c r="BG115" s="473"/>
      <c r="BH115" s="473"/>
      <c r="BI115" s="126" t="s">
        <v>1239</v>
      </c>
      <c r="BR115" s="127"/>
      <c r="BS115" s="126"/>
      <c r="BX115" s="127"/>
    </row>
    <row r="116" spans="1:76" s="1" customFormat="1" ht="12" customHeight="1">
      <c r="A116" s="129"/>
      <c r="D116" s="473"/>
      <c r="E116" s="473"/>
      <c r="F116" s="473"/>
      <c r="G116" s="473"/>
      <c r="H116" s="473"/>
      <c r="I116" s="473"/>
      <c r="J116" s="473"/>
      <c r="K116" s="473"/>
      <c r="L116" s="473"/>
      <c r="M116" s="473"/>
      <c r="N116" s="473"/>
      <c r="O116" s="491"/>
      <c r="P116" s="126"/>
      <c r="Q116" s="1" t="s">
        <v>156</v>
      </c>
      <c r="S116" s="128"/>
      <c r="W116" s="127"/>
      <c r="X116" s="128"/>
      <c r="Y116" s="473"/>
      <c r="Z116" s="473"/>
      <c r="AA116" s="473"/>
      <c r="AB116" s="473"/>
      <c r="AC116" s="473"/>
      <c r="AD116" s="473"/>
      <c r="AE116" s="473"/>
      <c r="AF116" s="473"/>
      <c r="AG116" s="473"/>
      <c r="AH116" s="473"/>
      <c r="AI116" s="473"/>
      <c r="AJ116" s="473"/>
      <c r="AK116" s="473"/>
      <c r="AL116" s="473"/>
      <c r="AM116" s="473"/>
      <c r="AN116" s="473"/>
      <c r="AO116" s="473"/>
      <c r="AP116" s="473"/>
      <c r="AQ116" s="473"/>
      <c r="AR116" s="473"/>
      <c r="AS116" s="473"/>
      <c r="AT116" s="473"/>
      <c r="AU116" s="473"/>
      <c r="AV116" s="473"/>
      <c r="AW116" s="473"/>
      <c r="AX116" s="473"/>
      <c r="AY116" s="473"/>
      <c r="AZ116" s="473"/>
      <c r="BA116" s="473"/>
      <c r="BB116" s="473"/>
      <c r="BC116" s="473"/>
      <c r="BD116" s="473"/>
      <c r="BE116" s="473"/>
      <c r="BF116" s="473"/>
      <c r="BG116" s="473"/>
      <c r="BH116" s="473"/>
      <c r="BI116" s="126"/>
      <c r="BR116" s="127"/>
      <c r="BS116" s="126"/>
      <c r="BX116" s="127"/>
    </row>
    <row r="117" spans="1:76" s="1" customFormat="1" ht="12" customHeight="1">
      <c r="A117" s="129"/>
      <c r="D117" s="473"/>
      <c r="E117" s="473"/>
      <c r="F117" s="473"/>
      <c r="G117" s="473"/>
      <c r="H117" s="473"/>
      <c r="I117" s="473"/>
      <c r="J117" s="473"/>
      <c r="K117" s="473"/>
      <c r="L117" s="473"/>
      <c r="M117" s="473"/>
      <c r="N117" s="473"/>
      <c r="O117" s="491"/>
      <c r="P117" s="126"/>
      <c r="S117" s="128"/>
      <c r="W117" s="127"/>
      <c r="X117" s="128"/>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126"/>
      <c r="BR117" s="127"/>
      <c r="BS117" s="126"/>
      <c r="BX117" s="127"/>
    </row>
    <row r="118" spans="1:76" s="1" customFormat="1" ht="12" customHeight="1">
      <c r="A118" s="129"/>
      <c r="D118" s="473"/>
      <c r="E118" s="473"/>
      <c r="F118" s="473"/>
      <c r="G118" s="473"/>
      <c r="H118" s="473"/>
      <c r="I118" s="473"/>
      <c r="J118" s="473"/>
      <c r="K118" s="473"/>
      <c r="L118" s="473"/>
      <c r="M118" s="473"/>
      <c r="N118" s="473"/>
      <c r="O118" s="491"/>
      <c r="P118" s="126"/>
      <c r="W118" s="127"/>
      <c r="X118" s="172" t="s">
        <v>1226</v>
      </c>
      <c r="Y118" s="173" t="s">
        <v>1180</v>
      </c>
      <c r="Z118" s="174"/>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126"/>
      <c r="BR118" s="127"/>
      <c r="BS118" s="126"/>
      <c r="BX118" s="127"/>
    </row>
    <row r="119" spans="1:76" s="1" customFormat="1" ht="12" customHeight="1">
      <c r="A119" s="129"/>
      <c r="D119" s="473"/>
      <c r="E119" s="473"/>
      <c r="F119" s="473"/>
      <c r="G119" s="473"/>
      <c r="H119" s="473"/>
      <c r="I119" s="473"/>
      <c r="J119" s="473"/>
      <c r="K119" s="473"/>
      <c r="L119" s="473"/>
      <c r="M119" s="473"/>
      <c r="N119" s="473"/>
      <c r="O119" s="491"/>
      <c r="P119" s="126"/>
      <c r="W119" s="127"/>
      <c r="Y119" s="120"/>
      <c r="Z119" s="121"/>
      <c r="AA119" s="175"/>
      <c r="AB119" s="175"/>
      <c r="AC119" s="175"/>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6"/>
      <c r="BH119" s="87"/>
      <c r="BI119" s="126"/>
      <c r="BR119" s="127"/>
      <c r="BS119" s="126"/>
      <c r="BX119" s="127"/>
    </row>
    <row r="120" spans="1:76" s="1" customFormat="1" ht="12" customHeight="1">
      <c r="A120" s="129"/>
      <c r="D120" s="473"/>
      <c r="E120" s="473"/>
      <c r="F120" s="473"/>
      <c r="G120" s="473"/>
      <c r="H120" s="473"/>
      <c r="I120" s="473"/>
      <c r="J120" s="473"/>
      <c r="K120" s="473"/>
      <c r="L120" s="473"/>
      <c r="M120" s="473"/>
      <c r="N120" s="473"/>
      <c r="O120" s="491"/>
      <c r="P120" s="126"/>
      <c r="W120" s="127"/>
      <c r="X120" s="128"/>
      <c r="Y120" s="86"/>
      <c r="Z120" s="539" t="s">
        <v>1181</v>
      </c>
      <c r="AA120" s="589"/>
      <c r="AB120" s="589"/>
      <c r="AC120" s="589"/>
      <c r="AD120" s="589"/>
      <c r="AE120" s="589"/>
      <c r="AF120" s="589"/>
      <c r="AG120" s="589"/>
      <c r="AH120" s="589"/>
      <c r="AI120" s="589"/>
      <c r="AJ120" s="589"/>
      <c r="AK120" s="589"/>
      <c r="AL120" s="589"/>
      <c r="AM120" s="589"/>
      <c r="AN120" s="589"/>
      <c r="AO120" s="589"/>
      <c r="AP120" s="589"/>
      <c r="AQ120" s="589"/>
      <c r="AR120" s="589"/>
      <c r="AS120" s="589"/>
      <c r="AT120" s="589"/>
      <c r="AU120" s="589"/>
      <c r="AV120" s="589"/>
      <c r="AW120" s="589"/>
      <c r="AX120" s="589"/>
      <c r="AY120" s="589"/>
      <c r="AZ120" s="589"/>
      <c r="BA120" s="589"/>
      <c r="BB120" s="589"/>
      <c r="BC120" s="589"/>
      <c r="BD120" s="589"/>
      <c r="BE120" s="589"/>
      <c r="BF120" s="589"/>
      <c r="BG120" s="133"/>
      <c r="BH120" s="87"/>
      <c r="BI120" s="126"/>
      <c r="BR120" s="127"/>
      <c r="BS120" s="126"/>
      <c r="BX120" s="127"/>
    </row>
    <row r="121" spans="1:76" s="1" customFormat="1" ht="12" customHeight="1">
      <c r="A121" s="129"/>
      <c r="D121" s="473"/>
      <c r="E121" s="473"/>
      <c r="F121" s="473"/>
      <c r="G121" s="473"/>
      <c r="H121" s="473"/>
      <c r="I121" s="473"/>
      <c r="J121" s="473"/>
      <c r="K121" s="473"/>
      <c r="L121" s="473"/>
      <c r="M121" s="473"/>
      <c r="N121" s="473"/>
      <c r="O121" s="491"/>
      <c r="P121" s="126"/>
      <c r="W121" s="127"/>
      <c r="X121" s="128"/>
      <c r="Y121" s="179"/>
      <c r="BG121" s="167"/>
      <c r="BH121" s="166"/>
      <c r="BI121" s="126"/>
      <c r="BR121" s="127"/>
      <c r="BS121" s="126"/>
      <c r="BX121" s="127"/>
    </row>
    <row r="122" spans="1:76" s="1" customFormat="1" ht="12" customHeight="1">
      <c r="A122" s="129"/>
      <c r="D122" s="473"/>
      <c r="E122" s="473"/>
      <c r="F122" s="473"/>
      <c r="G122" s="473"/>
      <c r="H122" s="473"/>
      <c r="I122" s="473"/>
      <c r="J122" s="473"/>
      <c r="K122" s="473"/>
      <c r="L122" s="473"/>
      <c r="M122" s="473"/>
      <c r="N122" s="473"/>
      <c r="O122" s="491"/>
      <c r="P122" s="126"/>
      <c r="W122" s="127"/>
      <c r="X122" s="128"/>
      <c r="Y122" s="126"/>
      <c r="Z122" s="128"/>
      <c r="AA122" s="128"/>
      <c r="AB122" s="128"/>
      <c r="AC122" s="128"/>
      <c r="AD122" s="128"/>
      <c r="AE122" s="128"/>
      <c r="AF122" s="128"/>
      <c r="AG122" s="5"/>
      <c r="AH122" s="5"/>
      <c r="AI122" s="5"/>
      <c r="AJ122" s="180" t="s">
        <v>1182</v>
      </c>
      <c r="AK122" s="156"/>
      <c r="AL122" s="180"/>
      <c r="AM122" s="180"/>
      <c r="AN122" s="180" t="s">
        <v>1183</v>
      </c>
      <c r="AO122" s="180"/>
      <c r="AP122" s="180" t="s">
        <v>1184</v>
      </c>
      <c r="AQ122" s="180" t="s">
        <v>1183</v>
      </c>
      <c r="AR122" s="180"/>
      <c r="AS122" s="180"/>
      <c r="AT122" s="180" t="s">
        <v>1185</v>
      </c>
      <c r="AU122" s="180"/>
      <c r="AV122" s="180"/>
      <c r="AW122" s="180"/>
      <c r="AX122" s="180"/>
      <c r="AY122" s="180"/>
      <c r="AZ122" s="180"/>
      <c r="BA122" s="180"/>
      <c r="BB122" s="180" t="s">
        <v>1186</v>
      </c>
      <c r="BC122" s="180"/>
      <c r="BD122" s="180"/>
      <c r="BE122" s="180"/>
      <c r="BF122" s="5"/>
      <c r="BG122" s="127"/>
      <c r="BI122" s="126"/>
      <c r="BR122" s="127"/>
      <c r="BS122" s="126"/>
      <c r="BX122" s="127"/>
    </row>
    <row r="123" spans="1:76" s="1" customFormat="1" ht="12" customHeight="1">
      <c r="A123" s="129"/>
      <c r="D123" s="473"/>
      <c r="E123" s="473"/>
      <c r="F123" s="473"/>
      <c r="G123" s="473"/>
      <c r="H123" s="473"/>
      <c r="I123" s="473"/>
      <c r="J123" s="473"/>
      <c r="K123" s="473"/>
      <c r="L123" s="473"/>
      <c r="M123" s="473"/>
      <c r="N123" s="473"/>
      <c r="O123" s="491"/>
      <c r="P123" s="126"/>
      <c r="W123" s="127"/>
      <c r="X123" s="128"/>
      <c r="Y123" s="159"/>
      <c r="Z123" s="142"/>
      <c r="AA123" s="142"/>
      <c r="AB123" s="142"/>
      <c r="AC123" s="142"/>
      <c r="AD123" s="142"/>
      <c r="AE123" s="142"/>
      <c r="AF123" s="142"/>
      <c r="AG123" s="180"/>
      <c r="AH123" s="180"/>
      <c r="AI123" s="180"/>
      <c r="BF123" s="180"/>
      <c r="BG123" s="160"/>
      <c r="BI123" s="126"/>
      <c r="BR123" s="127"/>
      <c r="BS123" s="126"/>
      <c r="BX123" s="127"/>
    </row>
    <row r="124" spans="1:76" s="1" customFormat="1" ht="12" customHeight="1">
      <c r="A124" s="144"/>
      <c r="B124" s="156"/>
      <c r="C124" s="156"/>
      <c r="D124" s="161"/>
      <c r="E124" s="161"/>
      <c r="F124" s="161"/>
      <c r="G124" s="161"/>
      <c r="H124" s="161"/>
      <c r="I124" s="161"/>
      <c r="J124" s="161"/>
      <c r="K124" s="161"/>
      <c r="L124" s="161"/>
      <c r="M124" s="161"/>
      <c r="N124" s="161"/>
      <c r="O124" s="181"/>
      <c r="P124" s="159"/>
      <c r="Q124" s="156"/>
      <c r="R124" s="156"/>
      <c r="S124" s="156"/>
      <c r="T124" s="156"/>
      <c r="U124" s="156"/>
      <c r="V124" s="156"/>
      <c r="W124" s="160"/>
      <c r="X124" s="142"/>
      <c r="Y124" s="182"/>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3"/>
      <c r="AY124" s="183"/>
      <c r="AZ124" s="183"/>
      <c r="BA124" s="182"/>
      <c r="BB124" s="182"/>
      <c r="BC124" s="182"/>
      <c r="BD124" s="182"/>
      <c r="BE124" s="182"/>
      <c r="BF124" s="182"/>
      <c r="BG124" s="182"/>
      <c r="BH124" s="156"/>
      <c r="BI124" s="159"/>
      <c r="BJ124" s="156"/>
      <c r="BK124" s="156"/>
      <c r="BL124" s="156"/>
      <c r="BM124" s="156"/>
      <c r="BN124" s="156"/>
      <c r="BO124" s="156"/>
      <c r="BP124" s="156"/>
      <c r="BQ124" s="156"/>
      <c r="BR124" s="160"/>
      <c r="BS124" s="159"/>
      <c r="BT124" s="156"/>
      <c r="BU124" s="156"/>
      <c r="BV124" s="156"/>
      <c r="BW124" s="156"/>
      <c r="BX124" s="160"/>
    </row>
    <row r="125" spans="1:76" s="1" customFormat="1" ht="12" customHeight="1">
      <c r="A125" s="184"/>
      <c r="B125" s="121"/>
      <c r="C125" s="121"/>
      <c r="D125" s="185"/>
      <c r="E125" s="185"/>
      <c r="F125" s="185"/>
      <c r="G125" s="185"/>
      <c r="H125" s="185"/>
      <c r="I125" s="185"/>
      <c r="J125" s="185"/>
      <c r="K125" s="185"/>
      <c r="L125" s="185"/>
      <c r="M125" s="185"/>
      <c r="N125" s="185"/>
      <c r="O125" s="186"/>
      <c r="P125" s="120"/>
      <c r="Q125" s="121"/>
      <c r="R125" s="121"/>
      <c r="S125" s="121"/>
      <c r="T125" s="121"/>
      <c r="U125" s="121"/>
      <c r="V125" s="121"/>
      <c r="W125" s="122"/>
      <c r="X125" s="187"/>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20"/>
      <c r="BJ125" s="121"/>
      <c r="BK125" s="121"/>
      <c r="BL125" s="121"/>
      <c r="BM125" s="121"/>
      <c r="BN125" s="121"/>
      <c r="BO125" s="121"/>
      <c r="BP125" s="121"/>
      <c r="BQ125" s="121"/>
      <c r="BR125" s="122"/>
      <c r="BS125" s="120"/>
      <c r="BT125" s="121"/>
      <c r="BU125" s="121"/>
      <c r="BV125" s="121"/>
      <c r="BW125" s="121"/>
      <c r="BX125" s="122"/>
    </row>
    <row r="126" spans="1:76" s="1" customFormat="1" ht="12" customHeight="1">
      <c r="A126" s="129"/>
      <c r="B126" s="103" t="s">
        <v>101</v>
      </c>
      <c r="C126" s="1" t="s">
        <v>705</v>
      </c>
      <c r="D126" s="164"/>
      <c r="E126" s="164"/>
      <c r="F126" s="164"/>
      <c r="G126" s="164"/>
      <c r="H126" s="164"/>
      <c r="I126" s="164"/>
      <c r="J126" s="164"/>
      <c r="K126" s="164"/>
      <c r="L126" s="164"/>
      <c r="M126" s="164"/>
      <c r="N126" s="164"/>
      <c r="O126" s="165"/>
      <c r="P126" s="126"/>
      <c r="W126" s="127"/>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32"/>
      <c r="BI126" s="126"/>
      <c r="BS126" s="126"/>
      <c r="BX126" s="127"/>
    </row>
    <row r="127" spans="1:76" s="1" customFormat="1" ht="12" customHeight="1">
      <c r="A127" s="129"/>
      <c r="B127" s="5"/>
      <c r="C127" s="1" t="s">
        <v>436</v>
      </c>
      <c r="D127" s="594" t="s">
        <v>1321</v>
      </c>
      <c r="E127" s="595"/>
      <c r="F127" s="595"/>
      <c r="G127" s="595"/>
      <c r="H127" s="595"/>
      <c r="I127" s="595"/>
      <c r="J127" s="595"/>
      <c r="K127" s="595"/>
      <c r="L127" s="595"/>
      <c r="M127" s="595"/>
      <c r="N127" s="595"/>
      <c r="O127" s="596"/>
      <c r="P127" s="126"/>
      <c r="Q127" s="1" t="s">
        <v>114</v>
      </c>
      <c r="S127" s="128" t="s">
        <v>115</v>
      </c>
      <c r="T127" s="4"/>
      <c r="U127" s="471" t="s">
        <v>116</v>
      </c>
      <c r="V127" s="454"/>
      <c r="W127" s="472"/>
      <c r="X127" s="128" t="s">
        <v>238</v>
      </c>
      <c r="Y127" s="506" t="s">
        <v>1379</v>
      </c>
      <c r="Z127" s="609"/>
      <c r="AA127" s="609"/>
      <c r="AB127" s="609"/>
      <c r="AC127" s="609"/>
      <c r="AD127" s="609"/>
      <c r="AE127" s="609"/>
      <c r="AF127" s="609"/>
      <c r="AG127" s="609"/>
      <c r="AH127" s="609"/>
      <c r="AI127" s="609"/>
      <c r="AJ127" s="609"/>
      <c r="AK127" s="609"/>
      <c r="AL127" s="609"/>
      <c r="AM127" s="609"/>
      <c r="AN127" s="609"/>
      <c r="AO127" s="609"/>
      <c r="AP127" s="609"/>
      <c r="AQ127" s="609"/>
      <c r="AR127" s="609"/>
      <c r="AS127" s="609"/>
      <c r="AT127" s="609"/>
      <c r="AU127" s="609"/>
      <c r="AV127" s="609"/>
      <c r="AW127" s="609"/>
      <c r="AX127" s="609"/>
      <c r="AY127" s="609"/>
      <c r="AZ127" s="609"/>
      <c r="BA127" s="609"/>
      <c r="BB127" s="609"/>
      <c r="BC127" s="609"/>
      <c r="BD127" s="609"/>
      <c r="BE127" s="609"/>
      <c r="BF127" s="609"/>
      <c r="BG127" s="609"/>
      <c r="BH127" s="609"/>
      <c r="BI127" s="126" t="s">
        <v>1240</v>
      </c>
      <c r="BS127" s="126"/>
      <c r="BX127" s="127"/>
    </row>
    <row r="128" spans="1:76" s="1" customFormat="1" ht="12" customHeight="1">
      <c r="A128" s="129"/>
      <c r="B128" s="5"/>
      <c r="C128" s="104"/>
      <c r="D128" s="595"/>
      <c r="E128" s="595"/>
      <c r="F128" s="595"/>
      <c r="G128" s="595"/>
      <c r="H128" s="595"/>
      <c r="I128" s="595"/>
      <c r="J128" s="595"/>
      <c r="K128" s="595"/>
      <c r="L128" s="595"/>
      <c r="M128" s="595"/>
      <c r="N128" s="595"/>
      <c r="O128" s="596"/>
      <c r="P128" s="126"/>
      <c r="Q128" s="1" t="s">
        <v>156</v>
      </c>
      <c r="S128" s="128"/>
      <c r="W128" s="127"/>
      <c r="X128" s="128"/>
      <c r="Y128" s="609"/>
      <c r="Z128" s="609"/>
      <c r="AA128" s="609"/>
      <c r="AB128" s="609"/>
      <c r="AC128" s="609"/>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09"/>
      <c r="AY128" s="609"/>
      <c r="AZ128" s="609"/>
      <c r="BA128" s="609"/>
      <c r="BB128" s="609"/>
      <c r="BC128" s="609"/>
      <c r="BD128" s="609"/>
      <c r="BE128" s="609"/>
      <c r="BF128" s="609"/>
      <c r="BG128" s="609"/>
      <c r="BH128" s="609"/>
      <c r="BI128" s="129"/>
      <c r="BS128" s="126"/>
      <c r="BX128" s="127"/>
    </row>
    <row r="129" spans="1:76" s="1" customFormat="1" ht="12" customHeight="1">
      <c r="A129" s="129"/>
      <c r="B129" s="5"/>
      <c r="C129" s="104"/>
      <c r="D129" s="595"/>
      <c r="E129" s="595"/>
      <c r="F129" s="595"/>
      <c r="G129" s="595"/>
      <c r="H129" s="595"/>
      <c r="I129" s="595"/>
      <c r="J129" s="595"/>
      <c r="K129" s="595"/>
      <c r="L129" s="595"/>
      <c r="M129" s="595"/>
      <c r="N129" s="595"/>
      <c r="O129" s="596"/>
      <c r="P129" s="126"/>
      <c r="S129" s="128"/>
      <c r="W129" s="127"/>
      <c r="X129" s="128"/>
      <c r="Y129" s="609"/>
      <c r="Z129" s="609"/>
      <c r="AA129" s="609"/>
      <c r="AB129" s="609"/>
      <c r="AC129" s="609"/>
      <c r="AD129" s="609"/>
      <c r="AE129" s="609"/>
      <c r="AF129" s="609"/>
      <c r="AG129" s="609"/>
      <c r="AH129" s="609"/>
      <c r="AI129" s="609"/>
      <c r="AJ129" s="609"/>
      <c r="AK129" s="609"/>
      <c r="AL129" s="609"/>
      <c r="AM129" s="609"/>
      <c r="AN129" s="609"/>
      <c r="AO129" s="609"/>
      <c r="AP129" s="609"/>
      <c r="AQ129" s="609"/>
      <c r="AR129" s="609"/>
      <c r="AS129" s="609"/>
      <c r="AT129" s="609"/>
      <c r="AU129" s="609"/>
      <c r="AV129" s="609"/>
      <c r="AW129" s="609"/>
      <c r="AX129" s="609"/>
      <c r="AY129" s="609"/>
      <c r="AZ129" s="609"/>
      <c r="BA129" s="609"/>
      <c r="BB129" s="609"/>
      <c r="BC129" s="609"/>
      <c r="BD129" s="609"/>
      <c r="BE129" s="609"/>
      <c r="BF129" s="609"/>
      <c r="BG129" s="609"/>
      <c r="BH129" s="609"/>
      <c r="BI129" s="129"/>
      <c r="BS129" s="126"/>
      <c r="BX129" s="127"/>
    </row>
    <row r="130" spans="1:76" s="1" customFormat="1" ht="12" customHeight="1">
      <c r="A130" s="129"/>
      <c r="B130" s="5"/>
      <c r="C130" s="5"/>
      <c r="D130" s="595"/>
      <c r="E130" s="595"/>
      <c r="F130" s="595"/>
      <c r="G130" s="595"/>
      <c r="H130" s="595"/>
      <c r="I130" s="595"/>
      <c r="J130" s="595"/>
      <c r="K130" s="595"/>
      <c r="L130" s="595"/>
      <c r="M130" s="595"/>
      <c r="N130" s="595"/>
      <c r="O130" s="596"/>
      <c r="P130" s="126"/>
      <c r="W130" s="127"/>
      <c r="X130" s="128"/>
      <c r="Y130" s="493"/>
      <c r="Z130" s="493"/>
      <c r="AA130" s="493"/>
      <c r="AB130" s="493"/>
      <c r="AC130" s="493"/>
      <c r="AD130" s="493"/>
      <c r="AE130" s="493"/>
      <c r="AF130" s="493"/>
      <c r="AG130" s="493"/>
      <c r="AH130" s="493"/>
      <c r="AI130" s="493"/>
      <c r="AJ130" s="493"/>
      <c r="AK130" s="493"/>
      <c r="AL130" s="493"/>
      <c r="AM130" s="493"/>
      <c r="AN130" s="493"/>
      <c r="AO130" s="493"/>
      <c r="AP130" s="493"/>
      <c r="AQ130" s="493"/>
      <c r="AR130" s="493"/>
      <c r="AS130" s="493"/>
      <c r="AT130" s="493"/>
      <c r="AU130" s="493"/>
      <c r="AV130" s="493"/>
      <c r="AW130" s="493"/>
      <c r="AX130" s="493"/>
      <c r="AY130" s="493"/>
      <c r="AZ130" s="493"/>
      <c r="BA130" s="493"/>
      <c r="BB130" s="493"/>
      <c r="BC130" s="493"/>
      <c r="BD130" s="493"/>
      <c r="BE130" s="493"/>
      <c r="BF130" s="493"/>
      <c r="BG130" s="493"/>
      <c r="BH130" s="493"/>
      <c r="BI130" s="129"/>
      <c r="BS130" s="126"/>
      <c r="BX130" s="127"/>
    </row>
    <row r="131" spans="1:76" s="1" customFormat="1" ht="12" customHeight="1">
      <c r="A131" s="129"/>
      <c r="B131" s="5"/>
      <c r="C131" s="104"/>
      <c r="D131" s="595"/>
      <c r="E131" s="595"/>
      <c r="F131" s="595"/>
      <c r="G131" s="595"/>
      <c r="H131" s="595"/>
      <c r="I131" s="595"/>
      <c r="J131" s="595"/>
      <c r="K131" s="595"/>
      <c r="L131" s="595"/>
      <c r="M131" s="595"/>
      <c r="N131" s="595"/>
      <c r="O131" s="596"/>
      <c r="P131" s="126"/>
      <c r="W131" s="127"/>
      <c r="X131" s="128" t="s">
        <v>118</v>
      </c>
      <c r="Y131" s="1" t="s">
        <v>18</v>
      </c>
      <c r="BI131" s="129"/>
      <c r="BS131" s="126"/>
      <c r="BX131" s="127"/>
    </row>
    <row r="132" spans="1:76" s="1" customFormat="1" ht="12" customHeight="1">
      <c r="A132" s="129"/>
      <c r="B132" s="5"/>
      <c r="C132" s="5"/>
      <c r="O132" s="127"/>
      <c r="P132" s="126"/>
      <c r="W132" s="127"/>
      <c r="Y132" s="1" t="s">
        <v>20</v>
      </c>
      <c r="BI132" s="126"/>
      <c r="BS132" s="126"/>
      <c r="BX132" s="127"/>
    </row>
    <row r="133" spans="1:76" s="1" customFormat="1" ht="12" customHeight="1">
      <c r="A133" s="129"/>
      <c r="B133" s="5"/>
      <c r="O133" s="127"/>
      <c r="P133" s="126"/>
      <c r="W133" s="127"/>
      <c r="X133" s="128"/>
      <c r="Z133" s="128" t="s">
        <v>242</v>
      </c>
      <c r="AA133" s="506" t="s">
        <v>17</v>
      </c>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4"/>
      <c r="AY133" s="574"/>
      <c r="AZ133" s="574"/>
      <c r="BA133" s="574"/>
      <c r="BB133" s="574"/>
      <c r="BC133" s="574"/>
      <c r="BD133" s="574"/>
      <c r="BE133" s="574"/>
      <c r="BF133" s="574"/>
      <c r="BG133" s="574"/>
      <c r="BH133" s="574"/>
      <c r="BI133" s="129" t="s">
        <v>951</v>
      </c>
      <c r="BS133" s="126"/>
      <c r="BX133" s="127"/>
    </row>
    <row r="134" spans="1:76" s="1" customFormat="1" ht="12" customHeight="1">
      <c r="A134" s="129"/>
      <c r="B134" s="5"/>
      <c r="C134" s="5"/>
      <c r="O134" s="127"/>
      <c r="P134" s="126"/>
      <c r="W134" s="127"/>
      <c r="X134" s="128"/>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4"/>
      <c r="AY134" s="574"/>
      <c r="AZ134" s="574"/>
      <c r="BA134" s="574"/>
      <c r="BB134" s="574"/>
      <c r="BC134" s="574"/>
      <c r="BD134" s="574"/>
      <c r="BE134" s="574"/>
      <c r="BF134" s="574"/>
      <c r="BG134" s="574"/>
      <c r="BH134" s="574"/>
      <c r="BI134" s="129"/>
      <c r="BS134" s="126"/>
      <c r="BX134" s="127"/>
    </row>
    <row r="135" spans="1:76" s="1" customFormat="1" ht="12" customHeight="1">
      <c r="A135" s="129"/>
      <c r="B135" s="5"/>
      <c r="C135" s="5"/>
      <c r="O135" s="127"/>
      <c r="P135" s="126"/>
      <c r="W135" s="127"/>
      <c r="X135" s="128"/>
      <c r="AA135" s="574"/>
      <c r="AB135" s="574"/>
      <c r="AC135" s="574"/>
      <c r="AD135" s="574"/>
      <c r="AE135" s="574"/>
      <c r="AF135" s="574"/>
      <c r="AG135" s="574"/>
      <c r="AH135" s="574"/>
      <c r="AI135" s="574"/>
      <c r="AJ135" s="574"/>
      <c r="AK135" s="574"/>
      <c r="AL135" s="574"/>
      <c r="AM135" s="574"/>
      <c r="AN135" s="574"/>
      <c r="AO135" s="574"/>
      <c r="AP135" s="574"/>
      <c r="AQ135" s="574"/>
      <c r="AR135" s="574"/>
      <c r="AS135" s="574"/>
      <c r="AT135" s="574"/>
      <c r="AU135" s="574"/>
      <c r="AV135" s="574"/>
      <c r="AW135" s="574"/>
      <c r="AX135" s="574"/>
      <c r="AY135" s="574"/>
      <c r="AZ135" s="574"/>
      <c r="BA135" s="574"/>
      <c r="BB135" s="574"/>
      <c r="BC135" s="574"/>
      <c r="BD135" s="574"/>
      <c r="BE135" s="574"/>
      <c r="BF135" s="574"/>
      <c r="BG135" s="574"/>
      <c r="BH135" s="574"/>
      <c r="BI135" s="129"/>
      <c r="BS135" s="126"/>
      <c r="BX135" s="127"/>
    </row>
    <row r="136" spans="1:76" s="47" customFormat="1" ht="12" customHeight="1">
      <c r="A136" s="123"/>
      <c r="B136" s="124"/>
      <c r="C136" s="124"/>
      <c r="O136" s="125"/>
      <c r="P136" s="130"/>
      <c r="W136" s="125"/>
      <c r="X136" s="128"/>
      <c r="BI136" s="129"/>
      <c r="BS136" s="130"/>
      <c r="BX136" s="125"/>
    </row>
    <row r="137" spans="1:76" s="1" customFormat="1" ht="12" customHeight="1">
      <c r="A137" s="129"/>
      <c r="B137" s="5"/>
      <c r="C137" s="5"/>
      <c r="O137" s="127"/>
      <c r="P137" s="126"/>
      <c r="W137" s="127"/>
      <c r="X137" s="128"/>
      <c r="Y137" s="1" t="s">
        <v>21</v>
      </c>
      <c r="BI137" s="126"/>
      <c r="BS137" s="126"/>
      <c r="BX137" s="127"/>
    </row>
    <row r="138" spans="1:76" s="1" customFormat="1" ht="12" customHeight="1">
      <c r="A138" s="129"/>
      <c r="B138" s="5"/>
      <c r="C138" s="5"/>
      <c r="O138" s="127"/>
      <c r="P138" s="126"/>
      <c r="W138" s="127"/>
      <c r="X138" s="128"/>
      <c r="Z138" s="128" t="s">
        <v>242</v>
      </c>
      <c r="AA138" s="506" t="s">
        <v>19</v>
      </c>
      <c r="AB138" s="574"/>
      <c r="AC138" s="574"/>
      <c r="AD138" s="574"/>
      <c r="AE138" s="574"/>
      <c r="AF138" s="574"/>
      <c r="AG138" s="574"/>
      <c r="AH138" s="574"/>
      <c r="AI138" s="574"/>
      <c r="AJ138" s="574"/>
      <c r="AK138" s="574"/>
      <c r="AL138" s="574"/>
      <c r="AM138" s="574"/>
      <c r="AN138" s="574"/>
      <c r="AO138" s="574"/>
      <c r="AP138" s="574"/>
      <c r="AQ138" s="574"/>
      <c r="AR138" s="574"/>
      <c r="AS138" s="574"/>
      <c r="AT138" s="574"/>
      <c r="AU138" s="574"/>
      <c r="AV138" s="574"/>
      <c r="AW138" s="574"/>
      <c r="AX138" s="574"/>
      <c r="AY138" s="574"/>
      <c r="AZ138" s="574"/>
      <c r="BA138" s="574"/>
      <c r="BB138" s="574"/>
      <c r="BC138" s="574"/>
      <c r="BD138" s="574"/>
      <c r="BE138" s="574"/>
      <c r="BF138" s="574"/>
      <c r="BG138" s="574"/>
      <c r="BH138" s="574"/>
      <c r="BI138" s="129" t="s">
        <v>950</v>
      </c>
      <c r="BS138" s="126"/>
      <c r="BX138" s="127"/>
    </row>
    <row r="139" spans="1:76" s="1" customFormat="1" ht="12" customHeight="1">
      <c r="A139" s="129"/>
      <c r="B139" s="5"/>
      <c r="C139" s="5"/>
      <c r="O139" s="127"/>
      <c r="P139" s="126"/>
      <c r="W139" s="127"/>
      <c r="X139" s="128"/>
      <c r="AA139" s="574"/>
      <c r="AB139" s="574"/>
      <c r="AC139" s="574"/>
      <c r="AD139" s="574"/>
      <c r="AE139" s="574"/>
      <c r="AF139" s="574"/>
      <c r="AG139" s="574"/>
      <c r="AH139" s="574"/>
      <c r="AI139" s="574"/>
      <c r="AJ139" s="574"/>
      <c r="AK139" s="574"/>
      <c r="AL139" s="574"/>
      <c r="AM139" s="574"/>
      <c r="AN139" s="574"/>
      <c r="AO139" s="574"/>
      <c r="AP139" s="574"/>
      <c r="AQ139" s="574"/>
      <c r="AR139" s="574"/>
      <c r="AS139" s="574"/>
      <c r="AT139" s="574"/>
      <c r="AU139" s="574"/>
      <c r="AV139" s="574"/>
      <c r="AW139" s="574"/>
      <c r="AX139" s="574"/>
      <c r="AY139" s="574"/>
      <c r="AZ139" s="574"/>
      <c r="BA139" s="574"/>
      <c r="BB139" s="574"/>
      <c r="BC139" s="574"/>
      <c r="BD139" s="574"/>
      <c r="BE139" s="574"/>
      <c r="BF139" s="574"/>
      <c r="BG139" s="574"/>
      <c r="BH139" s="574"/>
      <c r="BI139" s="129"/>
      <c r="BS139" s="126"/>
      <c r="BX139" s="127"/>
    </row>
    <row r="140" spans="1:76" s="1" customFormat="1" ht="12" customHeight="1">
      <c r="A140" s="129"/>
      <c r="B140" s="5"/>
      <c r="C140" s="5"/>
      <c r="O140" s="127"/>
      <c r="P140" s="126"/>
      <c r="W140" s="127"/>
      <c r="X140" s="128"/>
      <c r="AA140" s="188" t="s">
        <v>262</v>
      </c>
      <c r="AB140" s="506" t="s">
        <v>23</v>
      </c>
      <c r="AC140" s="574"/>
      <c r="AD140" s="574"/>
      <c r="AE140" s="574"/>
      <c r="AF140" s="574"/>
      <c r="AG140" s="574"/>
      <c r="AH140" s="574"/>
      <c r="AI140" s="574"/>
      <c r="AJ140" s="574"/>
      <c r="AK140" s="574"/>
      <c r="AL140" s="574"/>
      <c r="AM140" s="574"/>
      <c r="AN140" s="574"/>
      <c r="AO140" s="574"/>
      <c r="AP140" s="574"/>
      <c r="AQ140" s="574"/>
      <c r="AR140" s="574"/>
      <c r="AS140" s="574"/>
      <c r="AT140" s="574"/>
      <c r="AU140" s="574"/>
      <c r="AV140" s="574"/>
      <c r="AW140" s="574"/>
      <c r="AX140" s="574"/>
      <c r="AY140" s="574"/>
      <c r="AZ140" s="574"/>
      <c r="BA140" s="574"/>
      <c r="BB140" s="574"/>
      <c r="BC140" s="574"/>
      <c r="BD140" s="574"/>
      <c r="BE140" s="574"/>
      <c r="BF140" s="574"/>
      <c r="BG140" s="574"/>
      <c r="BH140" s="574"/>
      <c r="BI140" s="129"/>
      <c r="BS140" s="126"/>
      <c r="BX140" s="127"/>
    </row>
    <row r="141" spans="1:76" s="1" customFormat="1" ht="12" customHeight="1">
      <c r="A141" s="129"/>
      <c r="B141" s="5"/>
      <c r="C141" s="5"/>
      <c r="O141" s="127"/>
      <c r="P141" s="126"/>
      <c r="W141" s="127"/>
      <c r="X141" s="128"/>
      <c r="AA141" s="188"/>
      <c r="AB141" s="574"/>
      <c r="AC141" s="574"/>
      <c r="AD141" s="574"/>
      <c r="AE141" s="574"/>
      <c r="AF141" s="574"/>
      <c r="AG141" s="574"/>
      <c r="AH141" s="574"/>
      <c r="AI141" s="574"/>
      <c r="AJ141" s="574"/>
      <c r="AK141" s="574"/>
      <c r="AL141" s="574"/>
      <c r="AM141" s="574"/>
      <c r="AN141" s="574"/>
      <c r="AO141" s="574"/>
      <c r="AP141" s="574"/>
      <c r="AQ141" s="574"/>
      <c r="AR141" s="574"/>
      <c r="AS141" s="574"/>
      <c r="AT141" s="574"/>
      <c r="AU141" s="574"/>
      <c r="AV141" s="574"/>
      <c r="AW141" s="574"/>
      <c r="AX141" s="574"/>
      <c r="AY141" s="574"/>
      <c r="AZ141" s="574"/>
      <c r="BA141" s="574"/>
      <c r="BB141" s="574"/>
      <c r="BC141" s="574"/>
      <c r="BD141" s="574"/>
      <c r="BE141" s="574"/>
      <c r="BF141" s="574"/>
      <c r="BG141" s="574"/>
      <c r="BH141" s="574"/>
      <c r="BI141" s="129"/>
      <c r="BS141" s="126"/>
      <c r="BX141" s="127"/>
    </row>
    <row r="142" spans="1:76" s="1" customFormat="1" ht="12" customHeight="1">
      <c r="A142" s="129"/>
      <c r="B142" s="5"/>
      <c r="C142" s="5"/>
      <c r="O142" s="127"/>
      <c r="P142" s="126"/>
      <c r="W142" s="127"/>
      <c r="X142" s="128"/>
      <c r="Z142" s="128" t="s">
        <v>263</v>
      </c>
      <c r="AA142" s="506" t="s">
        <v>323</v>
      </c>
      <c r="AB142" s="574"/>
      <c r="AC142" s="574"/>
      <c r="AD142" s="574"/>
      <c r="AE142" s="574"/>
      <c r="AF142" s="574"/>
      <c r="AG142" s="574"/>
      <c r="AH142" s="574"/>
      <c r="AI142" s="574"/>
      <c r="AJ142" s="574"/>
      <c r="AK142" s="574"/>
      <c r="AL142" s="574"/>
      <c r="AM142" s="574"/>
      <c r="AN142" s="574"/>
      <c r="AO142" s="574"/>
      <c r="AP142" s="574"/>
      <c r="AQ142" s="574"/>
      <c r="AR142" s="574"/>
      <c r="AS142" s="574"/>
      <c r="AT142" s="574"/>
      <c r="AU142" s="574"/>
      <c r="AV142" s="574"/>
      <c r="AW142" s="574"/>
      <c r="AX142" s="574"/>
      <c r="AY142" s="574"/>
      <c r="AZ142" s="574"/>
      <c r="BA142" s="574"/>
      <c r="BB142" s="574"/>
      <c r="BC142" s="574"/>
      <c r="BD142" s="574"/>
      <c r="BE142" s="574"/>
      <c r="BF142" s="574"/>
      <c r="BG142" s="574"/>
      <c r="BH142" s="574"/>
      <c r="BI142" s="129" t="s">
        <v>324</v>
      </c>
      <c r="BS142" s="126"/>
      <c r="BX142" s="127"/>
    </row>
    <row r="143" spans="1:76" s="1" customFormat="1" ht="12" customHeight="1">
      <c r="A143" s="129"/>
      <c r="B143" s="5"/>
      <c r="C143" s="5"/>
      <c r="O143" s="127"/>
      <c r="P143" s="126"/>
      <c r="W143" s="127"/>
      <c r="X143" s="128"/>
      <c r="AA143" s="574"/>
      <c r="AB143" s="574"/>
      <c r="AC143" s="574"/>
      <c r="AD143" s="574"/>
      <c r="AE143" s="574"/>
      <c r="AF143" s="574"/>
      <c r="AG143" s="574"/>
      <c r="AH143" s="574"/>
      <c r="AI143" s="574"/>
      <c r="AJ143" s="574"/>
      <c r="AK143" s="574"/>
      <c r="AL143" s="574"/>
      <c r="AM143" s="574"/>
      <c r="AN143" s="574"/>
      <c r="AO143" s="574"/>
      <c r="AP143" s="574"/>
      <c r="AQ143" s="574"/>
      <c r="AR143" s="574"/>
      <c r="AS143" s="574"/>
      <c r="AT143" s="574"/>
      <c r="AU143" s="574"/>
      <c r="AV143" s="574"/>
      <c r="AW143" s="574"/>
      <c r="AX143" s="574"/>
      <c r="AY143" s="574"/>
      <c r="AZ143" s="574"/>
      <c r="BA143" s="574"/>
      <c r="BB143" s="574"/>
      <c r="BC143" s="574"/>
      <c r="BD143" s="574"/>
      <c r="BE143" s="574"/>
      <c r="BF143" s="574"/>
      <c r="BG143" s="574"/>
      <c r="BH143" s="574"/>
      <c r="BI143" s="129"/>
      <c r="BS143" s="126"/>
      <c r="BX143" s="127"/>
    </row>
    <row r="144" spans="1:76" s="1" customFormat="1" ht="12" customHeight="1">
      <c r="A144" s="129"/>
      <c r="B144" s="5"/>
      <c r="C144" s="5"/>
      <c r="O144" s="127"/>
      <c r="P144" s="126"/>
      <c r="W144" s="127"/>
      <c r="X144" s="128"/>
      <c r="AA144" s="132"/>
      <c r="AB144" s="132"/>
      <c r="AC144" s="132"/>
      <c r="AD144" s="132"/>
      <c r="AE144" s="132"/>
      <c r="AF144" s="132"/>
      <c r="AG144" s="132"/>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2"/>
      <c r="BI144" s="129"/>
      <c r="BS144" s="126"/>
      <c r="BX144" s="127"/>
    </row>
    <row r="145" spans="1:76" s="1" customFormat="1" ht="12" customHeight="1">
      <c r="A145" s="129"/>
      <c r="B145" s="5"/>
      <c r="C145" s="5"/>
      <c r="O145" s="127"/>
      <c r="P145" s="126"/>
      <c r="W145" s="127"/>
      <c r="X145" s="128" t="s">
        <v>41</v>
      </c>
      <c r="Y145" s="603" t="s">
        <v>1386</v>
      </c>
      <c r="Z145" s="604"/>
      <c r="AA145" s="604"/>
      <c r="AB145" s="604"/>
      <c r="AC145" s="604"/>
      <c r="AD145" s="604"/>
      <c r="AE145" s="604"/>
      <c r="AF145" s="604"/>
      <c r="AG145" s="604"/>
      <c r="AH145" s="604"/>
      <c r="AI145" s="604"/>
      <c r="AJ145" s="604"/>
      <c r="AK145" s="604"/>
      <c r="AL145" s="604"/>
      <c r="AM145" s="604"/>
      <c r="AN145" s="604"/>
      <c r="AO145" s="604"/>
      <c r="AP145" s="604"/>
      <c r="AQ145" s="604"/>
      <c r="AR145" s="604"/>
      <c r="AS145" s="604"/>
      <c r="AT145" s="604"/>
      <c r="AU145" s="604"/>
      <c r="AV145" s="604"/>
      <c r="AW145" s="604"/>
      <c r="AX145" s="604"/>
      <c r="AY145" s="604"/>
      <c r="AZ145" s="604"/>
      <c r="BA145" s="604"/>
      <c r="BB145" s="604"/>
      <c r="BC145" s="604"/>
      <c r="BD145" s="604"/>
      <c r="BE145" s="604"/>
      <c r="BF145" s="604"/>
      <c r="BG145" s="604"/>
      <c r="BH145" s="605"/>
      <c r="BI145" s="129"/>
      <c r="BS145" s="126"/>
      <c r="BX145" s="127"/>
    </row>
    <row r="146" spans="1:76" s="1" customFormat="1" ht="12" customHeight="1">
      <c r="A146" s="129"/>
      <c r="B146" s="5"/>
      <c r="C146" s="5"/>
      <c r="O146" s="127"/>
      <c r="P146" s="126"/>
      <c r="W146" s="127"/>
      <c r="X146" s="128"/>
      <c r="Y146" s="604"/>
      <c r="Z146" s="604"/>
      <c r="AA146" s="604"/>
      <c r="AB146" s="604"/>
      <c r="AC146" s="604"/>
      <c r="AD146" s="604"/>
      <c r="AE146" s="604"/>
      <c r="AF146" s="604"/>
      <c r="AG146" s="604"/>
      <c r="AH146" s="604"/>
      <c r="AI146" s="604"/>
      <c r="AJ146" s="604"/>
      <c r="AK146" s="604"/>
      <c r="AL146" s="604"/>
      <c r="AM146" s="604"/>
      <c r="AN146" s="604"/>
      <c r="AO146" s="604"/>
      <c r="AP146" s="604"/>
      <c r="AQ146" s="604"/>
      <c r="AR146" s="604"/>
      <c r="AS146" s="604"/>
      <c r="AT146" s="604"/>
      <c r="AU146" s="604"/>
      <c r="AV146" s="604"/>
      <c r="AW146" s="604"/>
      <c r="AX146" s="604"/>
      <c r="AY146" s="604"/>
      <c r="AZ146" s="604"/>
      <c r="BA146" s="604"/>
      <c r="BB146" s="604"/>
      <c r="BC146" s="604"/>
      <c r="BD146" s="604"/>
      <c r="BE146" s="604"/>
      <c r="BF146" s="604"/>
      <c r="BG146" s="604"/>
      <c r="BH146" s="605"/>
      <c r="BI146" s="129"/>
      <c r="BS146" s="126"/>
      <c r="BX146" s="127"/>
    </row>
    <row r="147" spans="1:76" s="47" customFormat="1" ht="12" customHeight="1">
      <c r="A147" s="123"/>
      <c r="B147" s="124"/>
      <c r="C147" s="124"/>
      <c r="O147" s="125"/>
      <c r="P147" s="130"/>
      <c r="W147" s="125"/>
      <c r="X147" s="128"/>
      <c r="BI147" s="129"/>
      <c r="BS147" s="130"/>
      <c r="BX147" s="125"/>
    </row>
    <row r="148" spans="1:76" s="1" customFormat="1" ht="12" customHeight="1">
      <c r="A148" s="129"/>
      <c r="C148" s="1" t="s">
        <v>408</v>
      </c>
      <c r="D148" s="506" t="s">
        <v>432</v>
      </c>
      <c r="E148" s="506"/>
      <c r="F148" s="506"/>
      <c r="G148" s="506"/>
      <c r="H148" s="506"/>
      <c r="I148" s="506"/>
      <c r="J148" s="506"/>
      <c r="K148" s="506"/>
      <c r="L148" s="506"/>
      <c r="M148" s="506"/>
      <c r="N148" s="506"/>
      <c r="O148" s="610"/>
      <c r="P148" s="126"/>
      <c r="Q148" s="1" t="s">
        <v>98</v>
      </c>
      <c r="S148" s="128" t="s">
        <v>99</v>
      </c>
      <c r="T148" s="4"/>
      <c r="U148" s="471" t="s">
        <v>100</v>
      </c>
      <c r="V148" s="404"/>
      <c r="W148" s="405"/>
      <c r="X148" s="128" t="s">
        <v>401</v>
      </c>
      <c r="Y148" s="506" t="s">
        <v>433</v>
      </c>
      <c r="Z148" s="506"/>
      <c r="AA148" s="506"/>
      <c r="AB148" s="506"/>
      <c r="AC148" s="506"/>
      <c r="AD148" s="506"/>
      <c r="AE148" s="506"/>
      <c r="AF148" s="506"/>
      <c r="AG148" s="506"/>
      <c r="AH148" s="506"/>
      <c r="AI148" s="506"/>
      <c r="AJ148" s="506"/>
      <c r="AK148" s="506"/>
      <c r="AL148" s="506"/>
      <c r="AM148" s="506"/>
      <c r="AN148" s="506"/>
      <c r="AO148" s="506"/>
      <c r="AP148" s="506"/>
      <c r="AQ148" s="506"/>
      <c r="AR148" s="506"/>
      <c r="AS148" s="506"/>
      <c r="AT148" s="506"/>
      <c r="AU148" s="506"/>
      <c r="AV148" s="506"/>
      <c r="AW148" s="506"/>
      <c r="AX148" s="506"/>
      <c r="AY148" s="506"/>
      <c r="AZ148" s="506"/>
      <c r="BA148" s="506"/>
      <c r="BB148" s="506"/>
      <c r="BC148" s="506"/>
      <c r="BD148" s="506"/>
      <c r="BE148" s="506"/>
      <c r="BF148" s="506"/>
      <c r="BG148" s="506"/>
      <c r="BH148" s="506"/>
      <c r="BI148" s="498" t="s">
        <v>434</v>
      </c>
      <c r="BJ148" s="404"/>
      <c r="BK148" s="404"/>
      <c r="BL148" s="404"/>
      <c r="BM148" s="404"/>
      <c r="BN148" s="404"/>
      <c r="BO148" s="404"/>
      <c r="BP148" s="404"/>
      <c r="BQ148" s="404"/>
      <c r="BR148" s="404"/>
      <c r="BS148" s="126"/>
      <c r="BX148" s="127"/>
    </row>
    <row r="149" spans="1:76" s="1" customFormat="1" ht="12" customHeight="1">
      <c r="A149" s="129"/>
      <c r="D149" s="506"/>
      <c r="E149" s="506"/>
      <c r="F149" s="506"/>
      <c r="G149" s="506"/>
      <c r="H149" s="506"/>
      <c r="I149" s="506"/>
      <c r="J149" s="506"/>
      <c r="K149" s="506"/>
      <c r="L149" s="506"/>
      <c r="M149" s="506"/>
      <c r="N149" s="506"/>
      <c r="O149" s="610"/>
      <c r="P149" s="126"/>
      <c r="Q149" s="1" t="s">
        <v>156</v>
      </c>
      <c r="S149" s="128"/>
      <c r="W149" s="127"/>
      <c r="X149" s="128"/>
      <c r="Y149" s="506"/>
      <c r="Z149" s="506"/>
      <c r="AA149" s="506"/>
      <c r="AB149" s="506"/>
      <c r="AC149" s="506"/>
      <c r="AD149" s="506"/>
      <c r="AE149" s="506"/>
      <c r="AF149" s="506"/>
      <c r="AG149" s="506"/>
      <c r="AH149" s="506"/>
      <c r="AI149" s="506"/>
      <c r="AJ149" s="506"/>
      <c r="AK149" s="506"/>
      <c r="AL149" s="506"/>
      <c r="AM149" s="506"/>
      <c r="AN149" s="506"/>
      <c r="AO149" s="506"/>
      <c r="AP149" s="506"/>
      <c r="AQ149" s="506"/>
      <c r="AR149" s="506"/>
      <c r="AS149" s="506"/>
      <c r="AT149" s="506"/>
      <c r="AU149" s="506"/>
      <c r="AV149" s="506"/>
      <c r="AW149" s="506"/>
      <c r="AX149" s="506"/>
      <c r="AY149" s="506"/>
      <c r="AZ149" s="506"/>
      <c r="BA149" s="506"/>
      <c r="BB149" s="506"/>
      <c r="BC149" s="506"/>
      <c r="BD149" s="506"/>
      <c r="BE149" s="506"/>
      <c r="BF149" s="506"/>
      <c r="BG149" s="506"/>
      <c r="BH149" s="506"/>
      <c r="BI149" s="608"/>
      <c r="BJ149" s="404"/>
      <c r="BK149" s="404"/>
      <c r="BL149" s="404"/>
      <c r="BM149" s="404"/>
      <c r="BN149" s="404"/>
      <c r="BO149" s="404"/>
      <c r="BP149" s="404"/>
      <c r="BQ149" s="404"/>
      <c r="BR149" s="404"/>
      <c r="BS149" s="126"/>
      <c r="BX149" s="127"/>
    </row>
    <row r="150" spans="1:76" s="1" customFormat="1" ht="12" customHeight="1">
      <c r="A150" s="129"/>
      <c r="C150" s="166"/>
      <c r="D150" s="506"/>
      <c r="E150" s="506"/>
      <c r="F150" s="506"/>
      <c r="G150" s="506"/>
      <c r="H150" s="506"/>
      <c r="I150" s="506"/>
      <c r="J150" s="506"/>
      <c r="K150" s="506"/>
      <c r="L150" s="506"/>
      <c r="M150" s="506"/>
      <c r="N150" s="506"/>
      <c r="O150" s="610"/>
      <c r="P150" s="150"/>
      <c r="Q150" s="128"/>
      <c r="R150" s="128"/>
      <c r="T150" s="128"/>
      <c r="U150" s="128"/>
      <c r="V150" s="128"/>
      <c r="W150" s="151"/>
      <c r="X150" s="128"/>
      <c r="Y150" s="458" t="s">
        <v>435</v>
      </c>
      <c r="Z150" s="506"/>
      <c r="AA150" s="506"/>
      <c r="AB150" s="506"/>
      <c r="AC150" s="506"/>
      <c r="AD150" s="506"/>
      <c r="AE150" s="506"/>
      <c r="AF150" s="506"/>
      <c r="AG150" s="506"/>
      <c r="AH150" s="506"/>
      <c r="AI150" s="506"/>
      <c r="AJ150" s="506"/>
      <c r="AK150" s="506"/>
      <c r="AL150" s="506"/>
      <c r="AM150" s="506"/>
      <c r="AN150" s="506"/>
      <c r="AO150" s="506"/>
      <c r="AP150" s="506"/>
      <c r="AQ150" s="506"/>
      <c r="AR150" s="506"/>
      <c r="AS150" s="506"/>
      <c r="AT150" s="506"/>
      <c r="AU150" s="506"/>
      <c r="AV150" s="506"/>
      <c r="AW150" s="506"/>
      <c r="AX150" s="506"/>
      <c r="AY150" s="506"/>
      <c r="AZ150" s="506"/>
      <c r="BA150" s="506"/>
      <c r="BB150" s="506"/>
      <c r="BC150" s="506"/>
      <c r="BD150" s="506"/>
      <c r="BE150" s="506"/>
      <c r="BF150" s="506"/>
      <c r="BG150" s="506"/>
      <c r="BH150" s="506"/>
      <c r="BI150" s="490" t="s">
        <v>437</v>
      </c>
      <c r="BJ150" s="473"/>
      <c r="BK150" s="473"/>
      <c r="BL150" s="473"/>
      <c r="BM150" s="473"/>
      <c r="BN150" s="473"/>
      <c r="BO150" s="473"/>
      <c r="BP150" s="473"/>
      <c r="BQ150" s="473"/>
      <c r="BR150" s="473"/>
      <c r="BS150" s="126"/>
      <c r="BX150" s="127"/>
    </row>
    <row r="151" spans="1:76" s="1" customFormat="1" ht="12" customHeight="1">
      <c r="A151" s="129"/>
      <c r="C151" s="166"/>
      <c r="D151" s="506"/>
      <c r="E151" s="506"/>
      <c r="F151" s="506"/>
      <c r="G151" s="506"/>
      <c r="H151" s="506"/>
      <c r="I151" s="506"/>
      <c r="J151" s="506"/>
      <c r="K151" s="506"/>
      <c r="L151" s="506"/>
      <c r="M151" s="506"/>
      <c r="N151" s="506"/>
      <c r="O151" s="610"/>
      <c r="P151" s="126"/>
      <c r="W151" s="127"/>
      <c r="X151" s="128"/>
      <c r="Y151" s="506"/>
      <c r="Z151" s="506"/>
      <c r="AA151" s="506"/>
      <c r="AB151" s="506"/>
      <c r="AC151" s="506"/>
      <c r="AD151" s="506"/>
      <c r="AE151" s="506"/>
      <c r="AF151" s="506"/>
      <c r="AG151" s="506"/>
      <c r="AH151" s="506"/>
      <c r="AI151" s="506"/>
      <c r="AJ151" s="506"/>
      <c r="AK151" s="506"/>
      <c r="AL151" s="506"/>
      <c r="AM151" s="506"/>
      <c r="AN151" s="506"/>
      <c r="AO151" s="506"/>
      <c r="AP151" s="506"/>
      <c r="AQ151" s="506"/>
      <c r="AR151" s="506"/>
      <c r="AS151" s="506"/>
      <c r="AT151" s="506"/>
      <c r="AU151" s="506"/>
      <c r="AV151" s="506"/>
      <c r="AW151" s="506"/>
      <c r="AX151" s="506"/>
      <c r="AY151" s="506"/>
      <c r="AZ151" s="506"/>
      <c r="BA151" s="506"/>
      <c r="BB151" s="506"/>
      <c r="BC151" s="506"/>
      <c r="BD151" s="506"/>
      <c r="BE151" s="506"/>
      <c r="BF151" s="506"/>
      <c r="BG151" s="506"/>
      <c r="BH151" s="506"/>
      <c r="BI151" s="490"/>
      <c r="BJ151" s="473"/>
      <c r="BK151" s="473"/>
      <c r="BL151" s="473"/>
      <c r="BM151" s="473"/>
      <c r="BN151" s="473"/>
      <c r="BO151" s="473"/>
      <c r="BP151" s="473"/>
      <c r="BQ151" s="473"/>
      <c r="BR151" s="473"/>
      <c r="BS151" s="126"/>
      <c r="BX151" s="127"/>
    </row>
    <row r="152" spans="1:76" s="1" customFormat="1" ht="12" customHeight="1">
      <c r="A152" s="129"/>
      <c r="D152" s="506"/>
      <c r="E152" s="506"/>
      <c r="F152" s="506"/>
      <c r="G152" s="506"/>
      <c r="H152" s="506"/>
      <c r="I152" s="506"/>
      <c r="J152" s="506"/>
      <c r="K152" s="506"/>
      <c r="L152" s="506"/>
      <c r="M152" s="506"/>
      <c r="N152" s="506"/>
      <c r="O152" s="610"/>
      <c r="P152" s="126"/>
      <c r="W152" s="127"/>
      <c r="X152" s="128"/>
      <c r="Y152" s="506"/>
      <c r="Z152" s="506"/>
      <c r="AA152" s="506"/>
      <c r="AB152" s="506"/>
      <c r="AC152" s="506"/>
      <c r="AD152" s="506"/>
      <c r="AE152" s="506"/>
      <c r="AF152" s="506"/>
      <c r="AG152" s="506"/>
      <c r="AH152" s="506"/>
      <c r="AI152" s="506"/>
      <c r="AJ152" s="506"/>
      <c r="AK152" s="506"/>
      <c r="AL152" s="506"/>
      <c r="AM152" s="506"/>
      <c r="AN152" s="506"/>
      <c r="AO152" s="506"/>
      <c r="AP152" s="506"/>
      <c r="AQ152" s="506"/>
      <c r="AR152" s="506"/>
      <c r="AS152" s="506"/>
      <c r="AT152" s="506"/>
      <c r="AU152" s="506"/>
      <c r="AV152" s="506"/>
      <c r="AW152" s="506"/>
      <c r="AX152" s="506"/>
      <c r="AY152" s="506"/>
      <c r="AZ152" s="506"/>
      <c r="BA152" s="506"/>
      <c r="BB152" s="506"/>
      <c r="BC152" s="506"/>
      <c r="BD152" s="506"/>
      <c r="BE152" s="506"/>
      <c r="BF152" s="506"/>
      <c r="BG152" s="506"/>
      <c r="BH152" s="506"/>
      <c r="BI152" s="490"/>
      <c r="BJ152" s="473"/>
      <c r="BK152" s="473"/>
      <c r="BL152" s="473"/>
      <c r="BM152" s="473"/>
      <c r="BN152" s="473"/>
      <c r="BO152" s="473"/>
      <c r="BP152" s="473"/>
      <c r="BQ152" s="473"/>
      <c r="BR152" s="473"/>
      <c r="BS152" s="126"/>
      <c r="BX152" s="127"/>
    </row>
    <row r="153" spans="1:76" s="1" customFormat="1" ht="12" customHeight="1">
      <c r="A153" s="129"/>
      <c r="B153" s="5"/>
      <c r="C153" s="5"/>
      <c r="D153" s="5"/>
      <c r="E153" s="5"/>
      <c r="F153" s="5"/>
      <c r="G153" s="5"/>
      <c r="H153" s="5"/>
      <c r="I153" s="5"/>
      <c r="J153" s="5"/>
      <c r="K153" s="5"/>
      <c r="L153" s="5"/>
      <c r="M153" s="5"/>
      <c r="N153" s="5"/>
      <c r="O153" s="189"/>
      <c r="P153" s="129"/>
      <c r="R153" s="5"/>
      <c r="S153" s="5"/>
      <c r="T153" s="5"/>
      <c r="U153" s="5"/>
      <c r="V153" s="5"/>
      <c r="W153" s="189"/>
      <c r="X153" s="169"/>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490"/>
      <c r="BJ153" s="473"/>
      <c r="BK153" s="473"/>
      <c r="BL153" s="473"/>
      <c r="BM153" s="473"/>
      <c r="BN153" s="473"/>
      <c r="BO153" s="473"/>
      <c r="BP153" s="473"/>
      <c r="BQ153" s="473"/>
      <c r="BR153" s="473"/>
      <c r="BS153" s="126"/>
      <c r="BX153" s="127"/>
    </row>
    <row r="154" spans="1:76" s="1" customFormat="1" ht="12" customHeight="1">
      <c r="A154" s="129"/>
      <c r="B154" s="5"/>
      <c r="C154" s="5"/>
      <c r="D154" s="5"/>
      <c r="E154" s="5"/>
      <c r="F154" s="5"/>
      <c r="G154" s="5"/>
      <c r="H154" s="5"/>
      <c r="I154" s="5"/>
      <c r="J154" s="5"/>
      <c r="K154" s="5"/>
      <c r="L154" s="5"/>
      <c r="M154" s="5"/>
      <c r="N154" s="5"/>
      <c r="O154" s="189"/>
      <c r="P154" s="129"/>
      <c r="R154" s="5"/>
      <c r="S154" s="5"/>
      <c r="T154" s="5"/>
      <c r="U154" s="5"/>
      <c r="V154" s="5"/>
      <c r="W154" s="189"/>
      <c r="X154" s="169"/>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490"/>
      <c r="BJ154" s="473"/>
      <c r="BK154" s="473"/>
      <c r="BL154" s="473"/>
      <c r="BM154" s="473"/>
      <c r="BN154" s="473"/>
      <c r="BO154" s="473"/>
      <c r="BP154" s="473"/>
      <c r="BQ154" s="473"/>
      <c r="BR154" s="473"/>
      <c r="BS154" s="126"/>
      <c r="BX154" s="127"/>
    </row>
    <row r="155" spans="1:76" s="1" customFormat="1" ht="12" customHeight="1">
      <c r="A155" s="129"/>
      <c r="B155" s="5"/>
      <c r="C155" s="5"/>
      <c r="D155" s="5"/>
      <c r="E155" s="5"/>
      <c r="F155" s="5"/>
      <c r="G155" s="5"/>
      <c r="H155" s="5"/>
      <c r="I155" s="5"/>
      <c r="J155" s="5"/>
      <c r="K155" s="5"/>
      <c r="L155" s="5"/>
      <c r="M155" s="5"/>
      <c r="N155" s="5"/>
      <c r="O155" s="189"/>
      <c r="P155" s="129"/>
      <c r="R155" s="5"/>
      <c r="S155" s="5"/>
      <c r="T155" s="5"/>
      <c r="U155" s="5"/>
      <c r="V155" s="5"/>
      <c r="W155" s="189"/>
      <c r="X155" s="169"/>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490"/>
      <c r="BJ155" s="473"/>
      <c r="BK155" s="473"/>
      <c r="BL155" s="473"/>
      <c r="BM155" s="473"/>
      <c r="BN155" s="473"/>
      <c r="BO155" s="473"/>
      <c r="BP155" s="473"/>
      <c r="BQ155" s="473"/>
      <c r="BR155" s="473"/>
      <c r="BS155" s="126"/>
      <c r="BX155" s="127"/>
    </row>
    <row r="156" spans="1:76" s="1" customFormat="1" ht="12" customHeight="1">
      <c r="A156" s="129"/>
      <c r="B156" s="5"/>
      <c r="C156" s="5"/>
      <c r="D156" s="5"/>
      <c r="E156" s="5"/>
      <c r="F156" s="5"/>
      <c r="G156" s="5"/>
      <c r="H156" s="5"/>
      <c r="I156" s="5"/>
      <c r="J156" s="5"/>
      <c r="K156" s="5"/>
      <c r="L156" s="5"/>
      <c r="M156" s="5"/>
      <c r="N156" s="5"/>
      <c r="O156" s="189"/>
      <c r="P156" s="129"/>
      <c r="Q156" s="5"/>
      <c r="R156" s="5"/>
      <c r="S156" s="5"/>
      <c r="T156" s="5"/>
      <c r="U156" s="5"/>
      <c r="V156" s="5"/>
      <c r="W156" s="189"/>
      <c r="X156" s="128" t="s">
        <v>401</v>
      </c>
      <c r="Y156" s="493" t="s">
        <v>439</v>
      </c>
      <c r="Z156" s="493"/>
      <c r="AA156" s="493"/>
      <c r="AB156" s="493"/>
      <c r="AC156" s="493"/>
      <c r="AD156" s="493"/>
      <c r="AE156" s="493"/>
      <c r="AF156" s="493"/>
      <c r="AG156" s="493"/>
      <c r="AH156" s="493"/>
      <c r="AI156" s="493"/>
      <c r="AJ156" s="493"/>
      <c r="AK156" s="493"/>
      <c r="AL156" s="493"/>
      <c r="AM156" s="493"/>
      <c r="AN156" s="493"/>
      <c r="AO156" s="493"/>
      <c r="AP156" s="493"/>
      <c r="AQ156" s="493"/>
      <c r="AR156" s="493"/>
      <c r="AS156" s="493"/>
      <c r="AT156" s="493"/>
      <c r="AU156" s="493"/>
      <c r="AV156" s="493"/>
      <c r="AW156" s="493"/>
      <c r="AX156" s="493"/>
      <c r="AY156" s="493"/>
      <c r="AZ156" s="493"/>
      <c r="BA156" s="493"/>
      <c r="BB156" s="493"/>
      <c r="BC156" s="493"/>
      <c r="BD156" s="493"/>
      <c r="BE156" s="493"/>
      <c r="BF156" s="493"/>
      <c r="BG156" s="493"/>
      <c r="BH156" s="494"/>
      <c r="BI156" s="492" t="s">
        <v>438</v>
      </c>
      <c r="BJ156" s="493"/>
      <c r="BK156" s="493"/>
      <c r="BL156" s="493"/>
      <c r="BM156" s="493"/>
      <c r="BN156" s="493"/>
      <c r="BO156" s="493"/>
      <c r="BP156" s="493"/>
      <c r="BQ156" s="493"/>
      <c r="BR156" s="493"/>
      <c r="BS156" s="126"/>
      <c r="BX156" s="127"/>
    </row>
    <row r="157" spans="1:76" s="1" customFormat="1" ht="12" customHeight="1">
      <c r="A157" s="129"/>
      <c r="B157" s="5"/>
      <c r="C157" s="5"/>
      <c r="O157" s="127"/>
      <c r="P157" s="129"/>
      <c r="Q157" s="5"/>
      <c r="R157" s="5"/>
      <c r="S157" s="5"/>
      <c r="T157" s="5"/>
      <c r="U157" s="5"/>
      <c r="V157" s="5"/>
      <c r="W157" s="189"/>
      <c r="X157" s="128"/>
      <c r="Y157" s="493"/>
      <c r="Z157" s="493"/>
      <c r="AA157" s="493"/>
      <c r="AB157" s="493"/>
      <c r="AC157" s="493"/>
      <c r="AD157" s="493"/>
      <c r="AE157" s="493"/>
      <c r="AF157" s="493"/>
      <c r="AG157" s="493"/>
      <c r="AH157" s="493"/>
      <c r="AI157" s="493"/>
      <c r="AJ157" s="493"/>
      <c r="AK157" s="493"/>
      <c r="AL157" s="493"/>
      <c r="AM157" s="493"/>
      <c r="AN157" s="493"/>
      <c r="AO157" s="493"/>
      <c r="AP157" s="493"/>
      <c r="AQ157" s="493"/>
      <c r="AR157" s="493"/>
      <c r="AS157" s="493"/>
      <c r="AT157" s="493"/>
      <c r="AU157" s="493"/>
      <c r="AV157" s="493"/>
      <c r="AW157" s="493"/>
      <c r="AX157" s="493"/>
      <c r="AY157" s="493"/>
      <c r="AZ157" s="493"/>
      <c r="BA157" s="493"/>
      <c r="BB157" s="493"/>
      <c r="BC157" s="493"/>
      <c r="BD157" s="493"/>
      <c r="BE157" s="493"/>
      <c r="BF157" s="493"/>
      <c r="BG157" s="493"/>
      <c r="BH157" s="494"/>
      <c r="BI157" s="492"/>
      <c r="BJ157" s="493"/>
      <c r="BK157" s="493"/>
      <c r="BL157" s="493"/>
      <c r="BM157" s="493"/>
      <c r="BN157" s="493"/>
      <c r="BO157" s="493"/>
      <c r="BP157" s="493"/>
      <c r="BQ157" s="493"/>
      <c r="BR157" s="493"/>
      <c r="BS157" s="126"/>
      <c r="BX157" s="127"/>
    </row>
    <row r="158" spans="1:76" s="1" customFormat="1" ht="12" customHeight="1">
      <c r="A158" s="129"/>
      <c r="O158" s="127"/>
      <c r="P158" s="126"/>
      <c r="W158" s="127"/>
      <c r="X158" s="128" t="s">
        <v>401</v>
      </c>
      <c r="Y158" s="493" t="s">
        <v>930</v>
      </c>
      <c r="Z158" s="714"/>
      <c r="AA158" s="714"/>
      <c r="AB158" s="714"/>
      <c r="AC158" s="714"/>
      <c r="AD158" s="714"/>
      <c r="AE158" s="714"/>
      <c r="AF158" s="714"/>
      <c r="AG158" s="714"/>
      <c r="AH158" s="714"/>
      <c r="AI158" s="714"/>
      <c r="AJ158" s="714"/>
      <c r="AK158" s="714"/>
      <c r="AL158" s="714"/>
      <c r="AM158" s="714"/>
      <c r="AN158" s="714"/>
      <c r="AO158" s="714"/>
      <c r="AP158" s="714"/>
      <c r="AQ158" s="714"/>
      <c r="AR158" s="714"/>
      <c r="AS158" s="714"/>
      <c r="AT158" s="714"/>
      <c r="AU158" s="714"/>
      <c r="AV158" s="714"/>
      <c r="AW158" s="714"/>
      <c r="AX158" s="714"/>
      <c r="AY158" s="714"/>
      <c r="AZ158" s="714"/>
      <c r="BA158" s="714"/>
      <c r="BB158" s="714"/>
      <c r="BC158" s="714"/>
      <c r="BD158" s="714"/>
      <c r="BE158" s="714"/>
      <c r="BF158" s="714"/>
      <c r="BG158" s="714"/>
      <c r="BH158" s="653"/>
      <c r="BI158" s="492"/>
      <c r="BJ158" s="493"/>
      <c r="BK158" s="493"/>
      <c r="BL158" s="493"/>
      <c r="BM158" s="493"/>
      <c r="BN158" s="493"/>
      <c r="BO158" s="493"/>
      <c r="BP158" s="493"/>
      <c r="BQ158" s="493"/>
      <c r="BR158" s="493"/>
      <c r="BS158" s="126"/>
      <c r="BX158" s="127"/>
    </row>
    <row r="159" spans="1:76" s="1" customFormat="1" ht="12" customHeight="1">
      <c r="A159" s="129"/>
      <c r="O159" s="127"/>
      <c r="P159" s="126"/>
      <c r="W159" s="127"/>
      <c r="X159" s="128"/>
      <c r="Y159" s="714"/>
      <c r="Z159" s="714"/>
      <c r="AA159" s="714"/>
      <c r="AB159" s="714"/>
      <c r="AC159" s="714"/>
      <c r="AD159" s="714"/>
      <c r="AE159" s="714"/>
      <c r="AF159" s="714"/>
      <c r="AG159" s="714"/>
      <c r="AH159" s="714"/>
      <c r="AI159" s="714"/>
      <c r="AJ159" s="714"/>
      <c r="AK159" s="714"/>
      <c r="AL159" s="714"/>
      <c r="AM159" s="714"/>
      <c r="AN159" s="714"/>
      <c r="AO159" s="714"/>
      <c r="AP159" s="714"/>
      <c r="AQ159" s="714"/>
      <c r="AR159" s="714"/>
      <c r="AS159" s="714"/>
      <c r="AT159" s="714"/>
      <c r="AU159" s="714"/>
      <c r="AV159" s="714"/>
      <c r="AW159" s="714"/>
      <c r="AX159" s="714"/>
      <c r="AY159" s="714"/>
      <c r="AZ159" s="714"/>
      <c r="BA159" s="714"/>
      <c r="BB159" s="714"/>
      <c r="BC159" s="714"/>
      <c r="BD159" s="714"/>
      <c r="BE159" s="714"/>
      <c r="BF159" s="714"/>
      <c r="BG159" s="714"/>
      <c r="BH159" s="653"/>
      <c r="BI159" s="492"/>
      <c r="BJ159" s="493"/>
      <c r="BK159" s="493"/>
      <c r="BL159" s="493"/>
      <c r="BM159" s="493"/>
      <c r="BN159" s="493"/>
      <c r="BO159" s="493"/>
      <c r="BP159" s="493"/>
      <c r="BQ159" s="493"/>
      <c r="BR159" s="493"/>
      <c r="BS159" s="126"/>
      <c r="BX159" s="127"/>
    </row>
    <row r="160" spans="1:76" s="1" customFormat="1" ht="12" customHeight="1">
      <c r="A160" s="129"/>
      <c r="O160" s="127"/>
      <c r="P160" s="126"/>
      <c r="W160" s="127"/>
      <c r="X160" s="128"/>
      <c r="Y160" s="714"/>
      <c r="Z160" s="714"/>
      <c r="AA160" s="714"/>
      <c r="AB160" s="714"/>
      <c r="AC160" s="714"/>
      <c r="AD160" s="714"/>
      <c r="AE160" s="714"/>
      <c r="AF160" s="714"/>
      <c r="AG160" s="714"/>
      <c r="AH160" s="714"/>
      <c r="AI160" s="714"/>
      <c r="AJ160" s="714"/>
      <c r="AK160" s="714"/>
      <c r="AL160" s="714"/>
      <c r="AM160" s="714"/>
      <c r="AN160" s="714"/>
      <c r="AO160" s="714"/>
      <c r="AP160" s="714"/>
      <c r="AQ160" s="714"/>
      <c r="AR160" s="714"/>
      <c r="AS160" s="714"/>
      <c r="AT160" s="714"/>
      <c r="AU160" s="714"/>
      <c r="AV160" s="714"/>
      <c r="AW160" s="714"/>
      <c r="AX160" s="714"/>
      <c r="AY160" s="714"/>
      <c r="AZ160" s="714"/>
      <c r="BA160" s="714"/>
      <c r="BB160" s="714"/>
      <c r="BC160" s="714"/>
      <c r="BD160" s="714"/>
      <c r="BE160" s="714"/>
      <c r="BF160" s="714"/>
      <c r="BG160" s="714"/>
      <c r="BH160" s="653"/>
      <c r="BI160" s="492"/>
      <c r="BJ160" s="493"/>
      <c r="BK160" s="493"/>
      <c r="BL160" s="493"/>
      <c r="BM160" s="493"/>
      <c r="BN160" s="493"/>
      <c r="BO160" s="493"/>
      <c r="BP160" s="493"/>
      <c r="BQ160" s="493"/>
      <c r="BR160" s="493"/>
      <c r="BS160" s="126"/>
      <c r="BX160" s="127"/>
    </row>
    <row r="161" spans="1:76" s="1" customFormat="1" ht="12" customHeight="1">
      <c r="A161" s="129"/>
      <c r="O161" s="127"/>
      <c r="P161" s="126"/>
      <c r="W161" s="127"/>
      <c r="X161" s="128"/>
      <c r="Y161" s="714"/>
      <c r="Z161" s="714"/>
      <c r="AA161" s="714"/>
      <c r="AB161" s="714"/>
      <c r="AC161" s="714"/>
      <c r="AD161" s="714"/>
      <c r="AE161" s="714"/>
      <c r="AF161" s="714"/>
      <c r="AG161" s="714"/>
      <c r="AH161" s="714"/>
      <c r="AI161" s="714"/>
      <c r="AJ161" s="714"/>
      <c r="AK161" s="714"/>
      <c r="AL161" s="714"/>
      <c r="AM161" s="714"/>
      <c r="AN161" s="714"/>
      <c r="AO161" s="714"/>
      <c r="AP161" s="714"/>
      <c r="AQ161" s="714"/>
      <c r="AR161" s="714"/>
      <c r="AS161" s="714"/>
      <c r="AT161" s="714"/>
      <c r="AU161" s="714"/>
      <c r="AV161" s="714"/>
      <c r="AW161" s="714"/>
      <c r="AX161" s="714"/>
      <c r="AY161" s="714"/>
      <c r="AZ161" s="714"/>
      <c r="BA161" s="714"/>
      <c r="BB161" s="714"/>
      <c r="BC161" s="714"/>
      <c r="BD161" s="714"/>
      <c r="BE161" s="714"/>
      <c r="BF161" s="714"/>
      <c r="BG161" s="714"/>
      <c r="BH161" s="653"/>
      <c r="BI161" s="492"/>
      <c r="BJ161" s="493"/>
      <c r="BK161" s="493"/>
      <c r="BL161" s="493"/>
      <c r="BM161" s="493"/>
      <c r="BN161" s="493"/>
      <c r="BO161" s="493"/>
      <c r="BP161" s="493"/>
      <c r="BQ161" s="493"/>
      <c r="BR161" s="493"/>
      <c r="BS161" s="126"/>
      <c r="BX161" s="127"/>
    </row>
    <row r="162" spans="1:76" s="1" customFormat="1" ht="12" customHeight="1">
      <c r="A162" s="129"/>
      <c r="O162" s="127"/>
      <c r="P162" s="126"/>
      <c r="W162" s="127"/>
      <c r="X162" s="128"/>
      <c r="Y162" s="714"/>
      <c r="Z162" s="714"/>
      <c r="AA162" s="714"/>
      <c r="AB162" s="714"/>
      <c r="AC162" s="714"/>
      <c r="AD162" s="714"/>
      <c r="AE162" s="714"/>
      <c r="AF162" s="714"/>
      <c r="AG162" s="714"/>
      <c r="AH162" s="714"/>
      <c r="AI162" s="714"/>
      <c r="AJ162" s="714"/>
      <c r="AK162" s="714"/>
      <c r="AL162" s="714"/>
      <c r="AM162" s="714"/>
      <c r="AN162" s="714"/>
      <c r="AO162" s="714"/>
      <c r="AP162" s="714"/>
      <c r="AQ162" s="714"/>
      <c r="AR162" s="714"/>
      <c r="AS162" s="714"/>
      <c r="AT162" s="714"/>
      <c r="AU162" s="714"/>
      <c r="AV162" s="714"/>
      <c r="AW162" s="714"/>
      <c r="AX162" s="714"/>
      <c r="AY162" s="714"/>
      <c r="AZ162" s="714"/>
      <c r="BA162" s="714"/>
      <c r="BB162" s="714"/>
      <c r="BC162" s="714"/>
      <c r="BD162" s="714"/>
      <c r="BE162" s="714"/>
      <c r="BF162" s="714"/>
      <c r="BG162" s="714"/>
      <c r="BH162" s="653"/>
      <c r="BI162" s="492"/>
      <c r="BJ162" s="493"/>
      <c r="BK162" s="493"/>
      <c r="BL162" s="493"/>
      <c r="BM162" s="493"/>
      <c r="BN162" s="493"/>
      <c r="BO162" s="493"/>
      <c r="BP162" s="493"/>
      <c r="BQ162" s="493"/>
      <c r="BR162" s="493"/>
      <c r="BS162" s="126"/>
      <c r="BX162" s="127"/>
    </row>
    <row r="163" spans="1:76" s="1" customFormat="1" ht="12" customHeight="1">
      <c r="A163" s="129"/>
      <c r="O163" s="127"/>
      <c r="P163" s="150"/>
      <c r="Q163" s="128"/>
      <c r="R163" s="128"/>
      <c r="S163" s="128"/>
      <c r="T163" s="128"/>
      <c r="U163" s="128"/>
      <c r="V163" s="128"/>
      <c r="W163" s="151"/>
      <c r="X163" s="128" t="s">
        <v>401</v>
      </c>
      <c r="Y163" s="458" t="s">
        <v>706</v>
      </c>
      <c r="Z163" s="574"/>
      <c r="AA163" s="574"/>
      <c r="AB163" s="574"/>
      <c r="AC163" s="574"/>
      <c r="AD163" s="574"/>
      <c r="AE163" s="574"/>
      <c r="AF163" s="574"/>
      <c r="AG163" s="574"/>
      <c r="AH163" s="574"/>
      <c r="AI163" s="574"/>
      <c r="AJ163" s="574"/>
      <c r="AK163" s="574"/>
      <c r="AL163" s="574"/>
      <c r="AM163" s="574"/>
      <c r="AN163" s="574"/>
      <c r="AO163" s="574"/>
      <c r="AP163" s="574"/>
      <c r="AQ163" s="574"/>
      <c r="AR163" s="574"/>
      <c r="AS163" s="574"/>
      <c r="AT163" s="574"/>
      <c r="AU163" s="574"/>
      <c r="AV163" s="574"/>
      <c r="AW163" s="574"/>
      <c r="AX163" s="574"/>
      <c r="AY163" s="574"/>
      <c r="AZ163" s="574"/>
      <c r="BA163" s="574"/>
      <c r="BB163" s="574"/>
      <c r="BC163" s="574"/>
      <c r="BD163" s="574"/>
      <c r="BE163" s="574"/>
      <c r="BF163" s="574"/>
      <c r="BG163" s="574"/>
      <c r="BH163" s="574"/>
      <c r="BI163" s="190"/>
      <c r="BJ163" s="146"/>
      <c r="BK163" s="146"/>
      <c r="BL163" s="146"/>
      <c r="BM163" s="146"/>
      <c r="BN163" s="146"/>
      <c r="BO163" s="146"/>
      <c r="BP163" s="146"/>
      <c r="BQ163" s="146"/>
      <c r="BR163" s="146"/>
      <c r="BS163" s="126"/>
      <c r="BX163" s="127"/>
    </row>
    <row r="164" spans="1:76" s="1" customFormat="1" ht="12" customHeight="1">
      <c r="A164" s="129"/>
      <c r="O164" s="127"/>
      <c r="P164" s="150"/>
      <c r="Q164" s="128"/>
      <c r="R164" s="128"/>
      <c r="S164" s="128"/>
      <c r="T164" s="128"/>
      <c r="U164" s="128"/>
      <c r="V164" s="128"/>
      <c r="W164" s="151"/>
      <c r="X164" s="128"/>
      <c r="Y164" s="574"/>
      <c r="Z164" s="574"/>
      <c r="AA164" s="574"/>
      <c r="AB164" s="574"/>
      <c r="AC164" s="574"/>
      <c r="AD164" s="574"/>
      <c r="AE164" s="574"/>
      <c r="AF164" s="574"/>
      <c r="AG164" s="574"/>
      <c r="AH164" s="574"/>
      <c r="AI164" s="574"/>
      <c r="AJ164" s="574"/>
      <c r="AK164" s="574"/>
      <c r="AL164" s="574"/>
      <c r="AM164" s="574"/>
      <c r="AN164" s="574"/>
      <c r="AO164" s="574"/>
      <c r="AP164" s="574"/>
      <c r="AQ164" s="574"/>
      <c r="AR164" s="574"/>
      <c r="AS164" s="574"/>
      <c r="AT164" s="574"/>
      <c r="AU164" s="574"/>
      <c r="AV164" s="574"/>
      <c r="AW164" s="574"/>
      <c r="AX164" s="574"/>
      <c r="AY164" s="574"/>
      <c r="AZ164" s="574"/>
      <c r="BA164" s="574"/>
      <c r="BB164" s="574"/>
      <c r="BC164" s="574"/>
      <c r="BD164" s="574"/>
      <c r="BE164" s="574"/>
      <c r="BF164" s="574"/>
      <c r="BG164" s="574"/>
      <c r="BH164" s="574"/>
      <c r="BI164" s="190"/>
      <c r="BJ164" s="146"/>
      <c r="BK164" s="146"/>
      <c r="BL164" s="146"/>
      <c r="BM164" s="146"/>
      <c r="BN164" s="146"/>
      <c r="BO164" s="146"/>
      <c r="BP164" s="146"/>
      <c r="BQ164" s="146"/>
      <c r="BR164" s="146"/>
      <c r="BS164" s="126"/>
      <c r="BX164" s="127"/>
    </row>
    <row r="165" spans="1:76" s="1" customFormat="1" ht="12" customHeight="1">
      <c r="A165" s="144"/>
      <c r="B165" s="156"/>
      <c r="C165" s="156"/>
      <c r="D165" s="156"/>
      <c r="E165" s="156"/>
      <c r="F165" s="156"/>
      <c r="G165" s="156"/>
      <c r="H165" s="156"/>
      <c r="I165" s="156"/>
      <c r="J165" s="156"/>
      <c r="K165" s="156"/>
      <c r="L165" s="156"/>
      <c r="M165" s="156"/>
      <c r="N165" s="156"/>
      <c r="O165" s="160"/>
      <c r="P165" s="191"/>
      <c r="Q165" s="142"/>
      <c r="R165" s="142"/>
      <c r="S165" s="142"/>
      <c r="T165" s="142"/>
      <c r="U165" s="142"/>
      <c r="V165" s="142"/>
      <c r="W165" s="192"/>
      <c r="X165" s="142"/>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4"/>
      <c r="BJ165" s="195"/>
      <c r="BK165" s="195"/>
      <c r="BL165" s="195"/>
      <c r="BM165" s="195"/>
      <c r="BN165" s="195"/>
      <c r="BO165" s="195"/>
      <c r="BP165" s="195"/>
      <c r="BQ165" s="195"/>
      <c r="BR165" s="195"/>
      <c r="BS165" s="159"/>
      <c r="BT165" s="156"/>
      <c r="BU165" s="156"/>
      <c r="BV165" s="156"/>
      <c r="BW165" s="156"/>
      <c r="BX165" s="160"/>
    </row>
    <row r="166" spans="1:76" s="1" customFormat="1" ht="12" customHeight="1">
      <c r="A166" s="184"/>
      <c r="B166" s="121"/>
      <c r="C166" s="121"/>
      <c r="D166" s="121"/>
      <c r="E166" s="121"/>
      <c r="F166" s="121"/>
      <c r="G166" s="121"/>
      <c r="H166" s="121"/>
      <c r="I166" s="121"/>
      <c r="J166" s="121"/>
      <c r="K166" s="121"/>
      <c r="L166" s="121"/>
      <c r="M166" s="121"/>
      <c r="N166" s="121"/>
      <c r="O166" s="122"/>
      <c r="P166" s="196"/>
      <c r="Q166" s="187"/>
      <c r="R166" s="187"/>
      <c r="S166" s="187"/>
      <c r="T166" s="187"/>
      <c r="U166" s="187"/>
      <c r="V166" s="187"/>
      <c r="W166" s="197"/>
      <c r="X166" s="187"/>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121"/>
      <c r="AY166" s="121"/>
      <c r="AZ166" s="121"/>
      <c r="BA166" s="121"/>
      <c r="BB166" s="121"/>
      <c r="BC166" s="121"/>
      <c r="BD166" s="121"/>
      <c r="BE166" s="121"/>
      <c r="BF166" s="121"/>
      <c r="BG166" s="121"/>
      <c r="BH166" s="121"/>
      <c r="BI166" s="198"/>
      <c r="BJ166" s="199"/>
      <c r="BK166" s="199"/>
      <c r="BL166" s="199"/>
      <c r="BM166" s="199"/>
      <c r="BN166" s="199"/>
      <c r="BO166" s="199"/>
      <c r="BP166" s="199"/>
      <c r="BQ166" s="199"/>
      <c r="BR166" s="199"/>
      <c r="BS166" s="120"/>
      <c r="BT166" s="121"/>
      <c r="BU166" s="121"/>
      <c r="BV166" s="121"/>
      <c r="BW166" s="121"/>
      <c r="BX166" s="122"/>
    </row>
    <row r="167" spans="1:76" s="1" customFormat="1" ht="12" customHeight="1">
      <c r="A167" s="129"/>
      <c r="C167" s="1" t="s">
        <v>415</v>
      </c>
      <c r="D167" s="506" t="s">
        <v>440</v>
      </c>
      <c r="E167" s="574"/>
      <c r="F167" s="574"/>
      <c r="G167" s="574"/>
      <c r="H167" s="574"/>
      <c r="I167" s="574"/>
      <c r="J167" s="574"/>
      <c r="K167" s="574"/>
      <c r="L167" s="574"/>
      <c r="M167" s="574"/>
      <c r="N167" s="574"/>
      <c r="O167" s="583"/>
      <c r="P167" s="126"/>
      <c r="Q167" s="1" t="s">
        <v>98</v>
      </c>
      <c r="S167" s="128" t="s">
        <v>99</v>
      </c>
      <c r="T167" s="4"/>
      <c r="U167" s="471" t="s">
        <v>100</v>
      </c>
      <c r="V167" s="454"/>
      <c r="W167" s="472"/>
      <c r="X167" s="128" t="s">
        <v>401</v>
      </c>
      <c r="Y167" s="465" t="s">
        <v>441</v>
      </c>
      <c r="Z167" s="516"/>
      <c r="AA167" s="516"/>
      <c r="AB167" s="516"/>
      <c r="AC167" s="516"/>
      <c r="AD167" s="516"/>
      <c r="AE167" s="516"/>
      <c r="AF167" s="516"/>
      <c r="AG167" s="516"/>
      <c r="AH167" s="516"/>
      <c r="AI167" s="516"/>
      <c r="AJ167" s="516"/>
      <c r="AK167" s="516"/>
      <c r="AL167" s="516"/>
      <c r="AM167" s="516"/>
      <c r="AN167" s="516"/>
      <c r="AO167" s="516"/>
      <c r="AP167" s="516"/>
      <c r="AQ167" s="516"/>
      <c r="AR167" s="516"/>
      <c r="AS167" s="516"/>
      <c r="AT167" s="516"/>
      <c r="AU167" s="516"/>
      <c r="AV167" s="516"/>
      <c r="AW167" s="516"/>
      <c r="AX167" s="516"/>
      <c r="AY167" s="516"/>
      <c r="AZ167" s="516"/>
      <c r="BA167" s="516"/>
      <c r="BB167" s="516"/>
      <c r="BC167" s="516"/>
      <c r="BD167" s="516"/>
      <c r="BE167" s="516"/>
      <c r="BF167" s="516"/>
      <c r="BG167" s="516"/>
      <c r="BH167" s="516"/>
      <c r="BI167" s="129" t="s">
        <v>1279</v>
      </c>
      <c r="BS167" s="126"/>
      <c r="BX167" s="127"/>
    </row>
    <row r="168" spans="1:76" s="1" customFormat="1" ht="12" customHeight="1">
      <c r="A168" s="129"/>
      <c r="D168" s="574"/>
      <c r="E168" s="574"/>
      <c r="F168" s="574"/>
      <c r="G168" s="574"/>
      <c r="H168" s="574"/>
      <c r="I168" s="574"/>
      <c r="J168" s="574"/>
      <c r="K168" s="574"/>
      <c r="L168" s="574"/>
      <c r="M168" s="574"/>
      <c r="N168" s="574"/>
      <c r="O168" s="583"/>
      <c r="P168" s="126"/>
      <c r="Q168" s="1" t="s">
        <v>156</v>
      </c>
      <c r="S168" s="128"/>
      <c r="W168" s="127"/>
      <c r="X168" s="128"/>
      <c r="Y168" s="516"/>
      <c r="Z168" s="516"/>
      <c r="AA168" s="516"/>
      <c r="AB168" s="516"/>
      <c r="AC168" s="516"/>
      <c r="AD168" s="516"/>
      <c r="AE168" s="516"/>
      <c r="AF168" s="516"/>
      <c r="AG168" s="516"/>
      <c r="AH168" s="516"/>
      <c r="AI168" s="516"/>
      <c r="AJ168" s="516"/>
      <c r="AK168" s="516"/>
      <c r="AL168" s="516"/>
      <c r="AM168" s="516"/>
      <c r="AN168" s="516"/>
      <c r="AO168" s="516"/>
      <c r="AP168" s="516"/>
      <c r="AQ168" s="516"/>
      <c r="AR168" s="516"/>
      <c r="AS168" s="516"/>
      <c r="AT168" s="516"/>
      <c r="AU168" s="516"/>
      <c r="AV168" s="516"/>
      <c r="AW168" s="516"/>
      <c r="AX168" s="516"/>
      <c r="AY168" s="516"/>
      <c r="AZ168" s="516"/>
      <c r="BA168" s="516"/>
      <c r="BB168" s="516"/>
      <c r="BC168" s="516"/>
      <c r="BD168" s="516"/>
      <c r="BE168" s="516"/>
      <c r="BF168" s="516"/>
      <c r="BG168" s="516"/>
      <c r="BH168" s="516"/>
      <c r="BI168" s="126" t="s">
        <v>952</v>
      </c>
      <c r="BS168" s="126"/>
      <c r="BX168" s="127"/>
    </row>
    <row r="169" spans="1:76" s="1" customFormat="1" ht="12" customHeight="1">
      <c r="A169" s="129"/>
      <c r="D169" s="574"/>
      <c r="E169" s="574"/>
      <c r="F169" s="574"/>
      <c r="G169" s="574"/>
      <c r="H169" s="574"/>
      <c r="I169" s="574"/>
      <c r="J169" s="574"/>
      <c r="K169" s="574"/>
      <c r="L169" s="574"/>
      <c r="M169" s="574"/>
      <c r="N169" s="574"/>
      <c r="O169" s="583"/>
      <c r="P169" s="126"/>
      <c r="S169" s="128"/>
      <c r="W169" s="127"/>
      <c r="X169" s="128"/>
      <c r="Y169" s="128" t="s">
        <v>442</v>
      </c>
      <c r="Z169" s="506" t="s">
        <v>443</v>
      </c>
      <c r="AA169" s="582"/>
      <c r="AB169" s="582"/>
      <c r="AC169" s="582"/>
      <c r="AD169" s="582"/>
      <c r="AE169" s="582"/>
      <c r="AF169" s="582"/>
      <c r="AG169" s="582"/>
      <c r="AH169" s="582"/>
      <c r="AI169" s="582"/>
      <c r="AJ169" s="582"/>
      <c r="AK169" s="582"/>
      <c r="AL169" s="582"/>
      <c r="AM169" s="582"/>
      <c r="AN169" s="582"/>
      <c r="AO169" s="582"/>
      <c r="AP169" s="582"/>
      <c r="AQ169" s="582"/>
      <c r="AR169" s="582"/>
      <c r="AS169" s="582"/>
      <c r="AT169" s="582"/>
      <c r="AU169" s="582"/>
      <c r="AV169" s="582"/>
      <c r="AW169" s="582"/>
      <c r="AX169" s="582"/>
      <c r="AY169" s="582"/>
      <c r="AZ169" s="582"/>
      <c r="BA169" s="582"/>
      <c r="BB169" s="582"/>
      <c r="BC169" s="582"/>
      <c r="BD169" s="582"/>
      <c r="BE169" s="582"/>
      <c r="BF169" s="582"/>
      <c r="BG169" s="582"/>
      <c r="BH169" s="582"/>
      <c r="BI169" s="126"/>
      <c r="BJ169" s="201"/>
      <c r="BK169" s="201"/>
      <c r="BL169" s="201"/>
      <c r="BM169" s="201"/>
      <c r="BN169" s="201"/>
      <c r="BO169" s="201"/>
      <c r="BP169" s="201"/>
      <c r="BQ169" s="201"/>
      <c r="BR169" s="164"/>
      <c r="BS169" s="126"/>
      <c r="BX169" s="127"/>
    </row>
    <row r="170" spans="1:76" s="1" customFormat="1" ht="12" customHeight="1">
      <c r="A170" s="129"/>
      <c r="D170" s="574"/>
      <c r="E170" s="574"/>
      <c r="F170" s="574"/>
      <c r="G170" s="574"/>
      <c r="H170" s="574"/>
      <c r="I170" s="574"/>
      <c r="J170" s="574"/>
      <c r="K170" s="574"/>
      <c r="L170" s="574"/>
      <c r="M170" s="574"/>
      <c r="N170" s="574"/>
      <c r="O170" s="583"/>
      <c r="P170" s="126"/>
      <c r="W170" s="127"/>
      <c r="X170" s="128"/>
      <c r="Y170" s="128"/>
      <c r="Z170" s="582"/>
      <c r="AA170" s="582"/>
      <c r="AB170" s="582"/>
      <c r="AC170" s="582"/>
      <c r="AD170" s="582"/>
      <c r="AE170" s="582"/>
      <c r="AF170" s="582"/>
      <c r="AG170" s="582"/>
      <c r="AH170" s="582"/>
      <c r="AI170" s="582"/>
      <c r="AJ170" s="582"/>
      <c r="AK170" s="582"/>
      <c r="AL170" s="582"/>
      <c r="AM170" s="582"/>
      <c r="AN170" s="582"/>
      <c r="AO170" s="582"/>
      <c r="AP170" s="582"/>
      <c r="AQ170" s="582"/>
      <c r="AR170" s="582"/>
      <c r="AS170" s="582"/>
      <c r="AT170" s="582"/>
      <c r="AU170" s="582"/>
      <c r="AV170" s="582"/>
      <c r="AW170" s="582"/>
      <c r="AX170" s="582"/>
      <c r="AY170" s="582"/>
      <c r="AZ170" s="582"/>
      <c r="BA170" s="582"/>
      <c r="BB170" s="582"/>
      <c r="BC170" s="582"/>
      <c r="BD170" s="582"/>
      <c r="BE170" s="582"/>
      <c r="BF170" s="582"/>
      <c r="BG170" s="582"/>
      <c r="BH170" s="582"/>
      <c r="BI170" s="202"/>
      <c r="BJ170" s="201"/>
      <c r="BK170" s="201"/>
      <c r="BL170" s="201"/>
      <c r="BM170" s="201"/>
      <c r="BN170" s="201"/>
      <c r="BO170" s="201"/>
      <c r="BP170" s="201"/>
      <c r="BQ170" s="201"/>
      <c r="BR170" s="164"/>
      <c r="BS170" s="126"/>
      <c r="BX170" s="127"/>
    </row>
    <row r="171" spans="1:76" s="1" customFormat="1" ht="12" customHeight="1">
      <c r="A171" s="129"/>
      <c r="D171" s="574"/>
      <c r="E171" s="574"/>
      <c r="F171" s="574"/>
      <c r="G171" s="574"/>
      <c r="H171" s="574"/>
      <c r="I171" s="574"/>
      <c r="J171" s="574"/>
      <c r="K171" s="574"/>
      <c r="L171" s="574"/>
      <c r="M171" s="574"/>
      <c r="N171" s="574"/>
      <c r="O171" s="583"/>
      <c r="P171" s="126"/>
      <c r="W171" s="127"/>
      <c r="X171" s="128"/>
      <c r="Y171" s="128" t="s">
        <v>444</v>
      </c>
      <c r="Z171" s="506" t="s">
        <v>445</v>
      </c>
      <c r="AA171" s="516"/>
      <c r="AB171" s="516"/>
      <c r="AC171" s="516"/>
      <c r="AD171" s="516"/>
      <c r="AE171" s="516"/>
      <c r="AF171" s="516"/>
      <c r="AG171" s="516"/>
      <c r="AH171" s="516"/>
      <c r="AI171" s="516"/>
      <c r="AJ171" s="516"/>
      <c r="AK171" s="516"/>
      <c r="AL171" s="516"/>
      <c r="AM171" s="516"/>
      <c r="AN171" s="516"/>
      <c r="AO171" s="516"/>
      <c r="AP171" s="516"/>
      <c r="AQ171" s="516"/>
      <c r="AR171" s="516"/>
      <c r="AS171" s="516"/>
      <c r="AT171" s="516"/>
      <c r="AU171" s="516"/>
      <c r="AV171" s="516"/>
      <c r="AW171" s="516"/>
      <c r="AX171" s="516"/>
      <c r="AY171" s="516"/>
      <c r="AZ171" s="516"/>
      <c r="BA171" s="516"/>
      <c r="BB171" s="516"/>
      <c r="BC171" s="516"/>
      <c r="BD171" s="516"/>
      <c r="BE171" s="516"/>
      <c r="BF171" s="516"/>
      <c r="BG171" s="516"/>
      <c r="BH171" s="516"/>
      <c r="BI171" s="202"/>
      <c r="BJ171" s="201"/>
      <c r="BK171" s="201"/>
      <c r="BL171" s="201"/>
      <c r="BM171" s="201"/>
      <c r="BN171" s="201"/>
      <c r="BO171" s="201"/>
      <c r="BP171" s="201"/>
      <c r="BQ171" s="201"/>
      <c r="BR171" s="164"/>
      <c r="BS171" s="126"/>
      <c r="BX171" s="127"/>
    </row>
    <row r="172" spans="1:76" s="1" customFormat="1" ht="12" customHeight="1">
      <c r="A172" s="129"/>
      <c r="D172" s="574"/>
      <c r="E172" s="574"/>
      <c r="F172" s="574"/>
      <c r="G172" s="574"/>
      <c r="H172" s="574"/>
      <c r="I172" s="574"/>
      <c r="J172" s="574"/>
      <c r="K172" s="574"/>
      <c r="L172" s="574"/>
      <c r="M172" s="574"/>
      <c r="N172" s="574"/>
      <c r="O172" s="583"/>
      <c r="P172" s="126"/>
      <c r="W172" s="127"/>
      <c r="X172" s="128"/>
      <c r="Y172" s="128"/>
      <c r="Z172" s="516"/>
      <c r="AA172" s="516"/>
      <c r="AB172" s="516"/>
      <c r="AC172" s="516"/>
      <c r="AD172" s="516"/>
      <c r="AE172" s="516"/>
      <c r="AF172" s="516"/>
      <c r="AG172" s="516"/>
      <c r="AH172" s="516"/>
      <c r="AI172" s="516"/>
      <c r="AJ172" s="516"/>
      <c r="AK172" s="516"/>
      <c r="AL172" s="516"/>
      <c r="AM172" s="516"/>
      <c r="AN172" s="516"/>
      <c r="AO172" s="516"/>
      <c r="AP172" s="516"/>
      <c r="AQ172" s="516"/>
      <c r="AR172" s="516"/>
      <c r="AS172" s="516"/>
      <c r="AT172" s="516"/>
      <c r="AU172" s="516"/>
      <c r="AV172" s="516"/>
      <c r="AW172" s="516"/>
      <c r="AX172" s="516"/>
      <c r="AY172" s="516"/>
      <c r="AZ172" s="516"/>
      <c r="BA172" s="516"/>
      <c r="BB172" s="516"/>
      <c r="BC172" s="516"/>
      <c r="BD172" s="516"/>
      <c r="BE172" s="516"/>
      <c r="BF172" s="516"/>
      <c r="BG172" s="516"/>
      <c r="BH172" s="516"/>
      <c r="BI172" s="203"/>
      <c r="BJ172" s="134"/>
      <c r="BK172" s="134"/>
      <c r="BL172" s="134"/>
      <c r="BM172" s="134"/>
      <c r="BN172" s="134"/>
      <c r="BO172" s="134"/>
      <c r="BP172" s="134"/>
      <c r="BQ172" s="134"/>
      <c r="BR172" s="164"/>
      <c r="BS172" s="126"/>
      <c r="BX172" s="127"/>
    </row>
    <row r="173" spans="1:76" s="1" customFormat="1" ht="12" customHeight="1">
      <c r="A173" s="129"/>
      <c r="O173" s="127"/>
      <c r="P173" s="126"/>
      <c r="W173" s="127"/>
      <c r="X173" s="128"/>
      <c r="Y173" s="128" t="s">
        <v>446</v>
      </c>
      <c r="Z173" s="465" t="s">
        <v>447</v>
      </c>
      <c r="AA173" s="516"/>
      <c r="AB173" s="516"/>
      <c r="AC173" s="516"/>
      <c r="AD173" s="516"/>
      <c r="AE173" s="516"/>
      <c r="AF173" s="516"/>
      <c r="AG173" s="516"/>
      <c r="AH173" s="516"/>
      <c r="AI173" s="516"/>
      <c r="AJ173" s="516"/>
      <c r="AK173" s="516"/>
      <c r="AL173" s="516"/>
      <c r="AM173" s="516"/>
      <c r="AN173" s="516"/>
      <c r="AO173" s="516"/>
      <c r="AP173" s="516"/>
      <c r="AQ173" s="516"/>
      <c r="AR173" s="516"/>
      <c r="AS173" s="516"/>
      <c r="AT173" s="516"/>
      <c r="AU173" s="516"/>
      <c r="AV173" s="516"/>
      <c r="AW173" s="516"/>
      <c r="AX173" s="516"/>
      <c r="AY173" s="516"/>
      <c r="AZ173" s="516"/>
      <c r="BA173" s="516"/>
      <c r="BB173" s="516"/>
      <c r="BC173" s="516"/>
      <c r="BD173" s="516"/>
      <c r="BE173" s="516"/>
      <c r="BF173" s="516"/>
      <c r="BG173" s="516"/>
      <c r="BH173" s="516"/>
      <c r="BI173" s="203"/>
      <c r="BJ173" s="134"/>
      <c r="BK173" s="134"/>
      <c r="BL173" s="134"/>
      <c r="BM173" s="134"/>
      <c r="BN173" s="134"/>
      <c r="BO173" s="134"/>
      <c r="BP173" s="134"/>
      <c r="BQ173" s="134"/>
      <c r="BR173" s="164"/>
      <c r="BS173" s="126"/>
      <c r="BX173" s="127"/>
    </row>
    <row r="174" spans="1:76" s="1" customFormat="1" ht="12" customHeight="1">
      <c r="A174" s="129"/>
      <c r="O174" s="127"/>
      <c r="P174" s="126"/>
      <c r="W174" s="127"/>
      <c r="X174" s="128"/>
      <c r="Y174" s="128"/>
      <c r="Z174" s="516"/>
      <c r="AA174" s="516"/>
      <c r="AB174" s="516"/>
      <c r="AC174" s="516"/>
      <c r="AD174" s="516"/>
      <c r="AE174" s="516"/>
      <c r="AF174" s="516"/>
      <c r="AG174" s="516"/>
      <c r="AH174" s="516"/>
      <c r="AI174" s="516"/>
      <c r="AJ174" s="516"/>
      <c r="AK174" s="516"/>
      <c r="AL174" s="516"/>
      <c r="AM174" s="516"/>
      <c r="AN174" s="516"/>
      <c r="AO174" s="516"/>
      <c r="AP174" s="516"/>
      <c r="AQ174" s="516"/>
      <c r="AR174" s="516"/>
      <c r="AS174" s="516"/>
      <c r="AT174" s="516"/>
      <c r="AU174" s="516"/>
      <c r="AV174" s="516"/>
      <c r="AW174" s="516"/>
      <c r="AX174" s="516"/>
      <c r="AY174" s="516"/>
      <c r="AZ174" s="516"/>
      <c r="BA174" s="516"/>
      <c r="BB174" s="516"/>
      <c r="BC174" s="516"/>
      <c r="BD174" s="516"/>
      <c r="BE174" s="516"/>
      <c r="BF174" s="516"/>
      <c r="BG174" s="516"/>
      <c r="BH174" s="516"/>
      <c r="BI174" s="203"/>
      <c r="BJ174" s="134"/>
      <c r="BK174" s="134"/>
      <c r="BL174" s="134"/>
      <c r="BM174" s="134"/>
      <c r="BN174" s="134"/>
      <c r="BO174" s="134"/>
      <c r="BP174" s="134"/>
      <c r="BQ174" s="134"/>
      <c r="BR174" s="164"/>
      <c r="BS174" s="126"/>
      <c r="BX174" s="127"/>
    </row>
    <row r="175" spans="1:76" s="1" customFormat="1" ht="12" customHeight="1">
      <c r="A175" s="129"/>
      <c r="O175" s="127"/>
      <c r="P175" s="126"/>
      <c r="W175" s="127"/>
      <c r="X175" s="128"/>
      <c r="Y175" s="128"/>
      <c r="Z175" s="134"/>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34"/>
      <c r="AV175" s="134"/>
      <c r="AW175" s="134"/>
      <c r="AX175" s="134"/>
      <c r="AY175" s="134"/>
      <c r="AZ175" s="134"/>
      <c r="BA175" s="134"/>
      <c r="BB175" s="134"/>
      <c r="BC175" s="134"/>
      <c r="BD175" s="134"/>
      <c r="BE175" s="134"/>
      <c r="BF175" s="134"/>
      <c r="BG175" s="134"/>
      <c r="BH175" s="164"/>
      <c r="BI175" s="203"/>
      <c r="BJ175" s="134"/>
      <c r="BK175" s="134"/>
      <c r="BL175" s="134"/>
      <c r="BM175" s="134"/>
      <c r="BN175" s="134"/>
      <c r="BO175" s="134"/>
      <c r="BP175" s="134"/>
      <c r="BQ175" s="134"/>
      <c r="BR175" s="164"/>
      <c r="BS175" s="126"/>
      <c r="BX175" s="127"/>
    </row>
    <row r="176" spans="1:76" s="4" customFormat="1" ht="12" customHeight="1">
      <c r="A176" s="129"/>
      <c r="B176" s="103" t="s">
        <v>449</v>
      </c>
      <c r="C176" s="1" t="s">
        <v>450</v>
      </c>
      <c r="D176" s="1"/>
      <c r="E176" s="1"/>
      <c r="F176" s="1"/>
      <c r="G176" s="1"/>
      <c r="H176" s="1"/>
      <c r="I176" s="1"/>
      <c r="J176" s="1"/>
      <c r="K176" s="1"/>
      <c r="L176" s="1"/>
      <c r="M176" s="1"/>
      <c r="N176" s="1"/>
      <c r="O176" s="127"/>
      <c r="P176" s="126"/>
      <c r="Q176" s="1"/>
      <c r="R176" s="1"/>
      <c r="S176" s="1"/>
      <c r="T176" s="1"/>
      <c r="U176" s="1"/>
      <c r="V176" s="1"/>
      <c r="W176" s="127"/>
      <c r="X176" s="128"/>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26"/>
      <c r="BJ176" s="1"/>
      <c r="BK176" s="1"/>
      <c r="BL176" s="1"/>
      <c r="BM176" s="1"/>
      <c r="BN176" s="1"/>
      <c r="BO176" s="1"/>
      <c r="BP176" s="1"/>
      <c r="BQ176" s="1"/>
      <c r="BR176" s="1"/>
      <c r="BS176" s="126"/>
      <c r="BT176" s="1"/>
      <c r="BU176" s="1"/>
      <c r="BV176" s="1"/>
      <c r="BW176" s="1"/>
      <c r="BX176" s="127"/>
    </row>
    <row r="177" spans="1:76" s="4" customFormat="1" ht="12" customHeight="1">
      <c r="A177" s="129"/>
      <c r="B177" s="1"/>
      <c r="C177" s="166" t="s">
        <v>403</v>
      </c>
      <c r="D177" s="465" t="s">
        <v>451</v>
      </c>
      <c r="E177" s="465"/>
      <c r="F177" s="465"/>
      <c r="G177" s="465"/>
      <c r="H177" s="465"/>
      <c r="I177" s="465"/>
      <c r="J177" s="465"/>
      <c r="K177" s="465"/>
      <c r="L177" s="465"/>
      <c r="M177" s="465"/>
      <c r="N177" s="465"/>
      <c r="O177" s="563"/>
      <c r="P177" s="126"/>
      <c r="Q177" s="1" t="s">
        <v>98</v>
      </c>
      <c r="R177" s="1"/>
      <c r="S177" s="128" t="s">
        <v>99</v>
      </c>
      <c r="U177" s="471" t="s">
        <v>100</v>
      </c>
      <c r="V177" s="454"/>
      <c r="W177" s="472"/>
      <c r="X177" s="128" t="s">
        <v>903</v>
      </c>
      <c r="Y177" s="458" t="s">
        <v>904</v>
      </c>
      <c r="Z177" s="458"/>
      <c r="AA177" s="458"/>
      <c r="AB177" s="458"/>
      <c r="AC177" s="458"/>
      <c r="AD177" s="458"/>
      <c r="AE177" s="458"/>
      <c r="AF177" s="458"/>
      <c r="AG177" s="458"/>
      <c r="AH177" s="458"/>
      <c r="AI177" s="458"/>
      <c r="AJ177" s="458"/>
      <c r="AK177" s="458"/>
      <c r="AL177" s="458"/>
      <c r="AM177" s="458"/>
      <c r="AN177" s="458"/>
      <c r="AO177" s="458"/>
      <c r="AP177" s="458"/>
      <c r="AQ177" s="458"/>
      <c r="AR177" s="458"/>
      <c r="AS177" s="458"/>
      <c r="AT177" s="458"/>
      <c r="AU177" s="458"/>
      <c r="AV177" s="458"/>
      <c r="AW177" s="458"/>
      <c r="AX177" s="458"/>
      <c r="AY177" s="458"/>
      <c r="AZ177" s="458"/>
      <c r="BA177" s="458"/>
      <c r="BB177" s="458"/>
      <c r="BC177" s="458"/>
      <c r="BD177" s="458"/>
      <c r="BE177" s="458"/>
      <c r="BF177" s="458"/>
      <c r="BG177" s="458"/>
      <c r="BH177" s="458"/>
      <c r="BI177" s="126" t="s">
        <v>1241</v>
      </c>
      <c r="BJ177" s="1"/>
      <c r="BK177" s="1"/>
      <c r="BL177" s="1"/>
      <c r="BM177" s="1"/>
      <c r="BN177" s="1"/>
      <c r="BO177" s="1"/>
      <c r="BP177" s="1"/>
      <c r="BQ177" s="1"/>
      <c r="BR177" s="1"/>
      <c r="BS177" s="204"/>
      <c r="BX177" s="154"/>
    </row>
    <row r="178" spans="1:76" s="1" customFormat="1" ht="12" customHeight="1">
      <c r="A178" s="129"/>
      <c r="C178" s="166"/>
      <c r="D178" s="465"/>
      <c r="E178" s="465"/>
      <c r="F178" s="465"/>
      <c r="G178" s="465"/>
      <c r="H178" s="465"/>
      <c r="I178" s="465"/>
      <c r="J178" s="465"/>
      <c r="K178" s="465"/>
      <c r="L178" s="465"/>
      <c r="M178" s="465"/>
      <c r="N178" s="465"/>
      <c r="O178" s="563"/>
      <c r="P178" s="126"/>
      <c r="Q178" s="1" t="s">
        <v>156</v>
      </c>
      <c r="S178" s="128"/>
      <c r="W178" s="127"/>
      <c r="X178" s="128"/>
      <c r="Y178" s="458"/>
      <c r="Z178" s="458"/>
      <c r="AA178" s="458"/>
      <c r="AB178" s="458"/>
      <c r="AC178" s="458"/>
      <c r="AD178" s="458"/>
      <c r="AE178" s="458"/>
      <c r="AF178" s="458"/>
      <c r="AG178" s="458"/>
      <c r="AH178" s="458"/>
      <c r="AI178" s="458"/>
      <c r="AJ178" s="458"/>
      <c r="AK178" s="458"/>
      <c r="AL178" s="458"/>
      <c r="AM178" s="458"/>
      <c r="AN178" s="458"/>
      <c r="AO178" s="458"/>
      <c r="AP178" s="458"/>
      <c r="AQ178" s="458"/>
      <c r="AR178" s="458"/>
      <c r="AS178" s="458"/>
      <c r="AT178" s="458"/>
      <c r="AU178" s="458"/>
      <c r="AV178" s="458"/>
      <c r="AW178" s="458"/>
      <c r="AX178" s="458"/>
      <c r="AY178" s="458"/>
      <c r="AZ178" s="458"/>
      <c r="BA178" s="458"/>
      <c r="BB178" s="458"/>
      <c r="BC178" s="458"/>
      <c r="BD178" s="458"/>
      <c r="BE178" s="458"/>
      <c r="BF178" s="458"/>
      <c r="BG178" s="458"/>
      <c r="BH178" s="458"/>
      <c r="BI178" s="203"/>
      <c r="BJ178" s="164"/>
      <c r="BK178" s="164"/>
      <c r="BL178" s="164"/>
      <c r="BM178" s="164"/>
      <c r="BN178" s="164"/>
      <c r="BO178" s="164"/>
      <c r="BP178" s="164"/>
      <c r="BQ178" s="164"/>
      <c r="BR178" s="132"/>
      <c r="BS178" s="204"/>
      <c r="BT178" s="4"/>
      <c r="BU178" s="4"/>
      <c r="BV178" s="4"/>
      <c r="BW178" s="4"/>
      <c r="BX178" s="154"/>
    </row>
    <row r="179" spans="1:76" s="1" customFormat="1" ht="12" customHeight="1">
      <c r="A179" s="129"/>
      <c r="C179" s="166"/>
      <c r="D179" s="465"/>
      <c r="E179" s="465"/>
      <c r="F179" s="465"/>
      <c r="G179" s="465"/>
      <c r="H179" s="465"/>
      <c r="I179" s="465"/>
      <c r="J179" s="465"/>
      <c r="K179" s="465"/>
      <c r="L179" s="465"/>
      <c r="M179" s="465"/>
      <c r="N179" s="465"/>
      <c r="O179" s="563"/>
      <c r="P179" s="126"/>
      <c r="S179" s="128"/>
      <c r="W179" s="127"/>
      <c r="X179" s="128" t="s">
        <v>401</v>
      </c>
      <c r="Y179" s="458" t="s">
        <v>465</v>
      </c>
      <c r="Z179" s="612"/>
      <c r="AA179" s="612"/>
      <c r="AB179" s="612"/>
      <c r="AC179" s="612"/>
      <c r="AD179" s="612"/>
      <c r="AE179" s="612"/>
      <c r="AF179" s="612"/>
      <c r="AG179" s="612"/>
      <c r="AH179" s="612"/>
      <c r="AI179" s="612"/>
      <c r="AJ179" s="612"/>
      <c r="AK179" s="612"/>
      <c r="AL179" s="612"/>
      <c r="AM179" s="612"/>
      <c r="AN179" s="612"/>
      <c r="AO179" s="612"/>
      <c r="AP179" s="612"/>
      <c r="AQ179" s="612"/>
      <c r="AR179" s="612"/>
      <c r="AS179" s="612"/>
      <c r="AT179" s="612"/>
      <c r="AU179" s="612"/>
      <c r="AV179" s="612"/>
      <c r="AW179" s="612"/>
      <c r="AX179" s="612"/>
      <c r="AY179" s="612"/>
      <c r="AZ179" s="612"/>
      <c r="BA179" s="612"/>
      <c r="BB179" s="612"/>
      <c r="BC179" s="612"/>
      <c r="BD179" s="612"/>
      <c r="BE179" s="612"/>
      <c r="BF179" s="612"/>
      <c r="BG179" s="612"/>
      <c r="BH179" s="613"/>
      <c r="BI179" s="170"/>
      <c r="BJ179" s="164"/>
      <c r="BK179" s="164"/>
      <c r="BL179" s="164"/>
      <c r="BM179" s="164"/>
      <c r="BN179" s="164"/>
      <c r="BO179" s="164"/>
      <c r="BP179" s="164"/>
      <c r="BQ179" s="164"/>
      <c r="BR179" s="132"/>
      <c r="BS179" s="204"/>
      <c r="BT179" s="4"/>
      <c r="BU179" s="4"/>
      <c r="BV179" s="4"/>
      <c r="BW179" s="4"/>
      <c r="BX179" s="154"/>
    </row>
    <row r="180" spans="1:76" s="1" customFormat="1" ht="12" customHeight="1">
      <c r="A180" s="129"/>
      <c r="C180" s="166"/>
      <c r="D180" s="164"/>
      <c r="E180" s="164"/>
      <c r="F180" s="164"/>
      <c r="G180" s="164"/>
      <c r="H180" s="164"/>
      <c r="I180" s="164"/>
      <c r="J180" s="164"/>
      <c r="K180" s="164"/>
      <c r="L180" s="164"/>
      <c r="M180" s="164"/>
      <c r="N180" s="164"/>
      <c r="O180" s="165"/>
      <c r="P180" s="126"/>
      <c r="S180" s="128"/>
      <c r="W180" s="127"/>
      <c r="X180" s="128"/>
      <c r="Y180" s="612"/>
      <c r="Z180" s="612"/>
      <c r="AA180" s="612"/>
      <c r="AB180" s="612"/>
      <c r="AC180" s="612"/>
      <c r="AD180" s="612"/>
      <c r="AE180" s="612"/>
      <c r="AF180" s="612"/>
      <c r="AG180" s="612"/>
      <c r="AH180" s="612"/>
      <c r="AI180" s="612"/>
      <c r="AJ180" s="612"/>
      <c r="AK180" s="612"/>
      <c r="AL180" s="612"/>
      <c r="AM180" s="612"/>
      <c r="AN180" s="612"/>
      <c r="AO180" s="612"/>
      <c r="AP180" s="612"/>
      <c r="AQ180" s="612"/>
      <c r="AR180" s="612"/>
      <c r="AS180" s="612"/>
      <c r="AT180" s="612"/>
      <c r="AU180" s="612"/>
      <c r="AV180" s="612"/>
      <c r="AW180" s="612"/>
      <c r="AX180" s="612"/>
      <c r="AY180" s="612"/>
      <c r="AZ180" s="612"/>
      <c r="BA180" s="612"/>
      <c r="BB180" s="612"/>
      <c r="BC180" s="612"/>
      <c r="BD180" s="612"/>
      <c r="BE180" s="612"/>
      <c r="BF180" s="612"/>
      <c r="BG180" s="612"/>
      <c r="BH180" s="613"/>
      <c r="BI180" s="170"/>
      <c r="BJ180" s="164"/>
      <c r="BK180" s="164"/>
      <c r="BL180" s="164"/>
      <c r="BM180" s="164"/>
      <c r="BN180" s="164"/>
      <c r="BO180" s="164"/>
      <c r="BP180" s="164"/>
      <c r="BQ180" s="164"/>
      <c r="BR180" s="132"/>
      <c r="BS180" s="204"/>
      <c r="BT180" s="4"/>
      <c r="BU180" s="4"/>
      <c r="BV180" s="4"/>
      <c r="BW180" s="4"/>
      <c r="BX180" s="154"/>
    </row>
    <row r="181" spans="1:76" s="1" customFormat="1" ht="12" customHeight="1">
      <c r="A181" s="129"/>
      <c r="C181" s="166"/>
      <c r="D181" s="166"/>
      <c r="E181" s="166"/>
      <c r="F181" s="166"/>
      <c r="G181" s="166"/>
      <c r="H181" s="166"/>
      <c r="I181" s="166"/>
      <c r="J181" s="166"/>
      <c r="K181" s="166"/>
      <c r="L181" s="166"/>
      <c r="M181" s="166"/>
      <c r="N181" s="166"/>
      <c r="O181" s="167"/>
      <c r="P181" s="126"/>
      <c r="W181" s="127"/>
      <c r="X181" s="172" t="s">
        <v>1226</v>
      </c>
      <c r="Y181" s="173" t="s">
        <v>934</v>
      </c>
      <c r="Z181" s="174"/>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179"/>
      <c r="BJ181" s="166"/>
      <c r="BK181" s="166"/>
      <c r="BL181" s="166"/>
      <c r="BM181" s="166"/>
      <c r="BN181" s="166"/>
      <c r="BO181" s="166"/>
      <c r="BP181" s="166"/>
      <c r="BQ181" s="166"/>
      <c r="BR181" s="166"/>
      <c r="BS181" s="126"/>
      <c r="BX181" s="127"/>
    </row>
    <row r="182" spans="1:76" s="1" customFormat="1" ht="12" customHeight="1">
      <c r="A182" s="129"/>
      <c r="C182" s="166"/>
      <c r="D182" s="166"/>
      <c r="E182" s="166"/>
      <c r="F182" s="166"/>
      <c r="G182" s="166"/>
      <c r="H182" s="166"/>
      <c r="I182" s="166"/>
      <c r="J182" s="166"/>
      <c r="K182" s="166"/>
      <c r="L182" s="166"/>
      <c r="M182" s="166"/>
      <c r="N182" s="166"/>
      <c r="O182" s="167"/>
      <c r="P182" s="126"/>
      <c r="W182" s="127"/>
      <c r="X182" s="128"/>
      <c r="Y182" s="20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c r="AY182" s="175"/>
      <c r="AZ182" s="175"/>
      <c r="BA182" s="175"/>
      <c r="BB182" s="175"/>
      <c r="BC182" s="175"/>
      <c r="BD182" s="175"/>
      <c r="BE182" s="175"/>
      <c r="BF182" s="175"/>
      <c r="BG182" s="176"/>
      <c r="BH182" s="87"/>
      <c r="BI182" s="179"/>
      <c r="BJ182" s="166"/>
      <c r="BK182" s="166"/>
      <c r="BL182" s="166"/>
      <c r="BM182" s="166"/>
      <c r="BN182" s="166"/>
      <c r="BO182" s="166"/>
      <c r="BP182" s="166"/>
      <c r="BQ182" s="166"/>
      <c r="BR182" s="166"/>
      <c r="BS182" s="126"/>
      <c r="BX182" s="127"/>
    </row>
    <row r="183" spans="1:76" s="1" customFormat="1" ht="12" customHeight="1">
      <c r="A183" s="129"/>
      <c r="C183" s="166"/>
      <c r="D183" s="166"/>
      <c r="E183" s="166"/>
      <c r="F183" s="166"/>
      <c r="G183" s="166"/>
      <c r="H183" s="166"/>
      <c r="I183" s="166"/>
      <c r="J183" s="166"/>
      <c r="K183" s="166"/>
      <c r="L183" s="166"/>
      <c r="M183" s="166"/>
      <c r="N183" s="166"/>
      <c r="O183" s="167"/>
      <c r="P183" s="126"/>
      <c r="W183" s="127"/>
      <c r="X183" s="128"/>
      <c r="Y183" s="86"/>
      <c r="Z183" s="128" t="s">
        <v>99</v>
      </c>
      <c r="AA183" s="206" t="s">
        <v>452</v>
      </c>
      <c r="AB183" s="87"/>
      <c r="AC183" s="87"/>
      <c r="AD183" s="87"/>
      <c r="AE183" s="87"/>
      <c r="AF183" s="87"/>
      <c r="AG183" s="87"/>
      <c r="AH183" s="87"/>
      <c r="AI183" s="87"/>
      <c r="AJ183" s="87"/>
      <c r="AK183" s="87"/>
      <c r="AL183" s="87"/>
      <c r="AM183" s="168" t="s">
        <v>453</v>
      </c>
      <c r="AN183" s="177" t="s">
        <v>905</v>
      </c>
      <c r="AO183" s="168"/>
      <c r="AQ183" s="168" t="s">
        <v>454</v>
      </c>
      <c r="AR183" s="87"/>
      <c r="AS183" s="206"/>
      <c r="AT183" s="87"/>
      <c r="AU183" s="87"/>
      <c r="AV183" s="87"/>
      <c r="AW183" s="87"/>
      <c r="AX183" s="87"/>
      <c r="AY183" s="87"/>
      <c r="AZ183" s="87"/>
      <c r="BA183" s="87"/>
      <c r="BB183" s="87"/>
      <c r="BC183" s="87"/>
      <c r="BD183" s="87"/>
      <c r="BE183" s="87"/>
      <c r="BF183" s="87"/>
      <c r="BG183" s="133"/>
      <c r="BH183" s="87"/>
      <c r="BI183" s="179"/>
      <c r="BJ183" s="166"/>
      <c r="BK183" s="166"/>
      <c r="BL183" s="166"/>
      <c r="BM183" s="166"/>
      <c r="BN183" s="166"/>
      <c r="BO183" s="166"/>
      <c r="BP183" s="166"/>
      <c r="BQ183" s="166"/>
      <c r="BR183" s="166"/>
      <c r="BS183" s="126"/>
      <c r="BX183" s="127"/>
    </row>
    <row r="184" spans="1:76" s="1" customFormat="1" ht="12" customHeight="1">
      <c r="A184" s="129"/>
      <c r="C184" s="166"/>
      <c r="D184" s="166"/>
      <c r="E184" s="166"/>
      <c r="F184" s="166"/>
      <c r="G184" s="166"/>
      <c r="H184" s="166"/>
      <c r="I184" s="166"/>
      <c r="J184" s="166"/>
      <c r="K184" s="166"/>
      <c r="L184" s="166"/>
      <c r="M184" s="166"/>
      <c r="N184" s="166"/>
      <c r="O184" s="167"/>
      <c r="P184" s="126"/>
      <c r="W184" s="127"/>
      <c r="X184" s="128"/>
      <c r="Y184" s="86"/>
      <c r="Z184" s="177"/>
      <c r="AA184" s="87"/>
      <c r="AB184" s="87"/>
      <c r="AC184" s="87"/>
      <c r="AD184" s="87"/>
      <c r="AE184" s="87"/>
      <c r="AF184" s="87"/>
      <c r="AG184" s="87"/>
      <c r="AH184" s="87"/>
      <c r="AI184" s="87"/>
      <c r="AJ184" s="87"/>
      <c r="AK184" s="87"/>
      <c r="AL184" s="87"/>
      <c r="AM184" s="87"/>
      <c r="AN184" s="206"/>
      <c r="AO184" s="87"/>
      <c r="AP184" s="87"/>
      <c r="AQ184" s="87"/>
      <c r="AR184" s="87"/>
      <c r="AS184" s="87"/>
      <c r="AT184" s="87"/>
      <c r="AU184" s="87"/>
      <c r="AV184" s="87"/>
      <c r="AW184" s="87"/>
      <c r="AX184" s="87"/>
      <c r="AY184" s="87"/>
      <c r="AZ184" s="87"/>
      <c r="BA184" s="87"/>
      <c r="BB184" s="87"/>
      <c r="BC184" s="87"/>
      <c r="BD184" s="87"/>
      <c r="BE184" s="87"/>
      <c r="BF184" s="87"/>
      <c r="BG184" s="133"/>
      <c r="BH184" s="87"/>
      <c r="BI184" s="179"/>
      <c r="BJ184" s="166"/>
      <c r="BK184" s="166"/>
      <c r="BL184" s="166"/>
      <c r="BM184" s="166"/>
      <c r="BN184" s="166"/>
      <c r="BO184" s="166"/>
      <c r="BP184" s="166"/>
      <c r="BQ184" s="166"/>
      <c r="BR184" s="166"/>
      <c r="BS184" s="126"/>
      <c r="BX184" s="127"/>
    </row>
    <row r="185" spans="1:76" s="1" customFormat="1" ht="12" customHeight="1">
      <c r="A185" s="129"/>
      <c r="C185" s="166"/>
      <c r="D185" s="166"/>
      <c r="E185" s="166"/>
      <c r="F185" s="166"/>
      <c r="G185" s="166"/>
      <c r="H185" s="166"/>
      <c r="I185" s="166"/>
      <c r="J185" s="166"/>
      <c r="K185" s="166"/>
      <c r="L185" s="166"/>
      <c r="M185" s="166"/>
      <c r="N185" s="166"/>
      <c r="O185" s="167"/>
      <c r="P185" s="126"/>
      <c r="W185" s="127"/>
      <c r="X185" s="128"/>
      <c r="Y185" s="207"/>
      <c r="Z185" s="128" t="s">
        <v>906</v>
      </c>
      <c r="AA185" s="177" t="s">
        <v>455</v>
      </c>
      <c r="AB185" s="168"/>
      <c r="AC185" s="168"/>
      <c r="AD185" s="168"/>
      <c r="AE185" s="168"/>
      <c r="AF185" s="168"/>
      <c r="AG185" s="168"/>
      <c r="AH185" s="168"/>
      <c r="AI185" s="168"/>
      <c r="AJ185" s="168"/>
      <c r="AK185" s="87"/>
      <c r="AL185" s="87"/>
      <c r="AM185" s="168" t="s">
        <v>453</v>
      </c>
      <c r="AN185" s="177" t="s">
        <v>905</v>
      </c>
      <c r="AO185" s="168"/>
      <c r="AQ185" s="168" t="s">
        <v>454</v>
      </c>
      <c r="AR185" s="168"/>
      <c r="AS185" s="208" t="s">
        <v>456</v>
      </c>
      <c r="AT185" s="209"/>
      <c r="AU185" s="209"/>
      <c r="AV185" s="209"/>
      <c r="AW185" s="209"/>
      <c r="AX185" s="209"/>
      <c r="AY185" s="209"/>
      <c r="AZ185" s="209"/>
      <c r="BA185" s="209"/>
      <c r="BB185" s="209"/>
      <c r="BC185" s="209"/>
      <c r="BD185" s="209"/>
      <c r="BE185" s="209"/>
      <c r="BF185" s="210"/>
      <c r="BG185" s="211"/>
      <c r="BH185" s="168"/>
      <c r="BI185" s="126"/>
      <c r="BS185" s="126"/>
      <c r="BX185" s="127"/>
    </row>
    <row r="186" spans="1:76" s="1" customFormat="1" ht="12" customHeight="1">
      <c r="A186" s="129"/>
      <c r="C186" s="166"/>
      <c r="D186" s="166"/>
      <c r="E186" s="166"/>
      <c r="F186" s="166"/>
      <c r="G186" s="166"/>
      <c r="H186" s="166"/>
      <c r="I186" s="166"/>
      <c r="J186" s="166"/>
      <c r="K186" s="166"/>
      <c r="L186" s="166"/>
      <c r="M186" s="166"/>
      <c r="N186" s="166"/>
      <c r="O186" s="167"/>
      <c r="P186" s="126"/>
      <c r="W186" s="127"/>
      <c r="X186" s="128"/>
      <c r="Y186" s="207"/>
      <c r="Z186" s="177"/>
      <c r="AA186" s="177"/>
      <c r="AB186" s="168"/>
      <c r="AC186" s="168"/>
      <c r="AD186" s="168"/>
      <c r="AE186" s="168"/>
      <c r="AF186" s="168"/>
      <c r="AG186" s="168"/>
      <c r="AH186" s="168"/>
      <c r="AI186" s="168"/>
      <c r="AJ186" s="168"/>
      <c r="AK186" s="168"/>
      <c r="AM186" s="168"/>
      <c r="AO186" s="168"/>
      <c r="AQ186" s="168"/>
      <c r="AR186" s="168"/>
      <c r="AS186" s="576"/>
      <c r="AT186" s="577"/>
      <c r="AU186" s="577"/>
      <c r="AV186" s="577"/>
      <c r="AW186" s="577"/>
      <c r="AX186" s="577"/>
      <c r="AY186" s="577"/>
      <c r="AZ186" s="577"/>
      <c r="BA186" s="577"/>
      <c r="BB186" s="577"/>
      <c r="BC186" s="577"/>
      <c r="BD186" s="577"/>
      <c r="BE186" s="577"/>
      <c r="BF186" s="578"/>
      <c r="BG186" s="211"/>
      <c r="BH186" s="168"/>
      <c r="BI186" s="126"/>
      <c r="BS186" s="126"/>
      <c r="BX186" s="127"/>
    </row>
    <row r="187" spans="1:76" s="1" customFormat="1" ht="12" customHeight="1">
      <c r="A187" s="129"/>
      <c r="C187" s="166"/>
      <c r="D187" s="166"/>
      <c r="E187" s="166"/>
      <c r="F187" s="166"/>
      <c r="G187" s="166"/>
      <c r="H187" s="166"/>
      <c r="I187" s="166"/>
      <c r="J187" s="166"/>
      <c r="K187" s="166"/>
      <c r="L187" s="166"/>
      <c r="M187" s="166"/>
      <c r="N187" s="166"/>
      <c r="O187" s="167"/>
      <c r="P187" s="126"/>
      <c r="W187" s="127"/>
      <c r="X187" s="128"/>
      <c r="Y187" s="207"/>
      <c r="Z187" s="177"/>
      <c r="AA187" s="168"/>
      <c r="AB187" s="168"/>
      <c r="AC187" s="168"/>
      <c r="AD187" s="168"/>
      <c r="AE187" s="168"/>
      <c r="AF187" s="168"/>
      <c r="AG187" s="168"/>
      <c r="AH187" s="168"/>
      <c r="AI187" s="168"/>
      <c r="AJ187" s="168"/>
      <c r="AK187" s="168"/>
      <c r="AM187" s="168"/>
      <c r="AO187" s="168"/>
      <c r="AP187" s="168"/>
      <c r="AQ187" s="168"/>
      <c r="AR187" s="168"/>
      <c r="AS187" s="579"/>
      <c r="AT187" s="580"/>
      <c r="AU187" s="580"/>
      <c r="AV187" s="580"/>
      <c r="AW187" s="580"/>
      <c r="AX187" s="580"/>
      <c r="AY187" s="580"/>
      <c r="AZ187" s="580"/>
      <c r="BA187" s="580"/>
      <c r="BB187" s="580"/>
      <c r="BC187" s="580"/>
      <c r="BD187" s="580"/>
      <c r="BE187" s="580"/>
      <c r="BF187" s="581"/>
      <c r="BG187" s="211"/>
      <c r="BH187" s="168"/>
      <c r="BI187" s="126"/>
      <c r="BS187" s="126"/>
      <c r="BX187" s="127"/>
    </row>
    <row r="188" spans="1:76" s="1" customFormat="1" ht="12" customHeight="1">
      <c r="A188" s="129"/>
      <c r="C188" s="166"/>
      <c r="D188" s="166"/>
      <c r="E188" s="166"/>
      <c r="F188" s="166"/>
      <c r="G188" s="166"/>
      <c r="H188" s="166"/>
      <c r="I188" s="166"/>
      <c r="J188" s="166"/>
      <c r="K188" s="166"/>
      <c r="L188" s="166"/>
      <c r="M188" s="166"/>
      <c r="N188" s="166"/>
      <c r="O188" s="167"/>
      <c r="P188" s="126"/>
      <c r="W188" s="127"/>
      <c r="X188" s="128"/>
      <c r="Y188" s="207"/>
      <c r="Z188" s="177"/>
      <c r="AA188" s="168"/>
      <c r="AB188" s="168"/>
      <c r="AC188" s="168"/>
      <c r="AD188" s="168"/>
      <c r="AE188" s="168"/>
      <c r="AF188" s="168"/>
      <c r="AG188" s="168"/>
      <c r="AH188" s="168"/>
      <c r="AI188" s="168"/>
      <c r="AJ188" s="168"/>
      <c r="AK188" s="168"/>
      <c r="AM188" s="168"/>
      <c r="AO188" s="168"/>
      <c r="AP188" s="168"/>
      <c r="AQ188" s="168"/>
      <c r="AR188" s="168"/>
      <c r="AS188" s="168"/>
      <c r="AT188" s="168"/>
      <c r="AU188" s="168"/>
      <c r="AV188" s="168"/>
      <c r="AW188" s="168"/>
      <c r="AX188" s="168"/>
      <c r="AY188" s="168"/>
      <c r="AZ188" s="168"/>
      <c r="BA188" s="168"/>
      <c r="BB188" s="168"/>
      <c r="BG188" s="127"/>
      <c r="BH188" s="168"/>
      <c r="BI188" s="126"/>
      <c r="BS188" s="126"/>
      <c r="BX188" s="127"/>
    </row>
    <row r="189" spans="1:76" s="1" customFormat="1" ht="12" customHeight="1">
      <c r="A189" s="129"/>
      <c r="C189" s="166"/>
      <c r="D189" s="166"/>
      <c r="E189" s="166"/>
      <c r="F189" s="166"/>
      <c r="G189" s="166"/>
      <c r="H189" s="166"/>
      <c r="I189" s="166"/>
      <c r="J189" s="166"/>
      <c r="K189" s="166"/>
      <c r="L189" s="166"/>
      <c r="M189" s="166"/>
      <c r="N189" s="166"/>
      <c r="O189" s="167"/>
      <c r="P189" s="126"/>
      <c r="W189" s="127"/>
      <c r="X189" s="128"/>
      <c r="Y189" s="207"/>
      <c r="Z189" s="128" t="s">
        <v>906</v>
      </c>
      <c r="AA189" s="177" t="s">
        <v>707</v>
      </c>
      <c r="AB189" s="168"/>
      <c r="AC189" s="168"/>
      <c r="AD189" s="168"/>
      <c r="AE189" s="168"/>
      <c r="AF189" s="168"/>
      <c r="AG189" s="168"/>
      <c r="AH189" s="168"/>
      <c r="AI189" s="168"/>
      <c r="AJ189" s="168"/>
      <c r="AK189" s="168"/>
      <c r="AM189" s="168"/>
      <c r="AO189" s="168"/>
      <c r="AP189" s="168"/>
      <c r="AQ189" s="168"/>
      <c r="AR189" s="168"/>
      <c r="AS189" s="168"/>
      <c r="AT189" s="168"/>
      <c r="AU189" s="168"/>
      <c r="AV189" s="168"/>
      <c r="AW189" s="168"/>
      <c r="AX189" s="168"/>
      <c r="AY189" s="168"/>
      <c r="AZ189" s="168"/>
      <c r="BA189" s="168"/>
      <c r="BB189" s="168"/>
      <c r="BG189" s="127"/>
      <c r="BH189" s="168"/>
      <c r="BI189" s="126"/>
      <c r="BS189" s="126"/>
      <c r="BX189" s="127"/>
    </row>
    <row r="190" spans="1:76" s="1" customFormat="1" ht="12" customHeight="1">
      <c r="A190" s="129"/>
      <c r="C190" s="166"/>
      <c r="D190" s="166"/>
      <c r="E190" s="166"/>
      <c r="F190" s="166"/>
      <c r="G190" s="166"/>
      <c r="H190" s="166"/>
      <c r="I190" s="166"/>
      <c r="J190" s="166"/>
      <c r="K190" s="166"/>
      <c r="L190" s="166"/>
      <c r="M190" s="166"/>
      <c r="N190" s="166"/>
      <c r="O190" s="167"/>
      <c r="P190" s="126"/>
      <c r="W190" s="127"/>
      <c r="X190" s="128"/>
      <c r="Y190" s="207"/>
      <c r="Z190" s="177"/>
      <c r="AA190" s="168"/>
      <c r="AB190" s="168"/>
      <c r="AC190" s="168"/>
      <c r="AD190" s="168"/>
      <c r="AE190" s="168"/>
      <c r="AF190" s="168"/>
      <c r="AG190" s="168"/>
      <c r="AH190" s="168"/>
      <c r="AI190" s="177" t="s">
        <v>457</v>
      </c>
      <c r="AJ190" s="177"/>
      <c r="AK190" s="177"/>
      <c r="AL190" s="177"/>
      <c r="AM190" s="168" t="s">
        <v>458</v>
      </c>
      <c r="AN190" s="471"/>
      <c r="AO190" s="471"/>
      <c r="AP190" s="168" t="s">
        <v>459</v>
      </c>
      <c r="AQ190" s="168"/>
      <c r="AR190" s="168" t="s">
        <v>458</v>
      </c>
      <c r="AS190" s="471"/>
      <c r="AT190" s="454"/>
      <c r="AU190" s="168" t="s">
        <v>460</v>
      </c>
      <c r="AV190" s="212"/>
      <c r="AW190" s="588"/>
      <c r="AX190" s="559"/>
      <c r="AY190" s="559"/>
      <c r="AZ190" s="559"/>
      <c r="BA190" s="559"/>
      <c r="BB190" s="168" t="s">
        <v>197</v>
      </c>
      <c r="BC190" s="214" t="str">
        <f>IF(AW193&gt;AW190,"※","　")</f>
        <v>　</v>
      </c>
      <c r="BE190" s="214"/>
      <c r="BG190" s="127"/>
      <c r="BH190" s="168"/>
      <c r="BI190" s="126"/>
      <c r="BS190" s="126"/>
      <c r="BX190" s="127"/>
    </row>
    <row r="191" spans="1:76" s="1" customFormat="1" ht="12" customHeight="1">
      <c r="A191" s="129"/>
      <c r="C191" s="166"/>
      <c r="D191" s="166"/>
      <c r="E191" s="166"/>
      <c r="F191" s="166"/>
      <c r="G191" s="166"/>
      <c r="H191" s="166"/>
      <c r="I191" s="166"/>
      <c r="J191" s="166"/>
      <c r="K191" s="166"/>
      <c r="L191" s="166"/>
      <c r="M191" s="166"/>
      <c r="N191" s="166"/>
      <c r="O191" s="167"/>
      <c r="P191" s="126"/>
      <c r="W191" s="127"/>
      <c r="X191" s="128"/>
      <c r="Y191" s="207"/>
      <c r="Z191" s="177"/>
      <c r="AA191" s="168"/>
      <c r="AB191" s="168"/>
      <c r="AC191" s="168"/>
      <c r="AD191" s="168"/>
      <c r="AE191" s="168"/>
      <c r="AF191" s="168"/>
      <c r="AG191" s="168"/>
      <c r="AH191" s="168"/>
      <c r="AI191" s="168"/>
      <c r="AJ191" s="168"/>
      <c r="AK191" s="168"/>
      <c r="AM191" s="168"/>
      <c r="AO191" s="168"/>
      <c r="AP191" s="168"/>
      <c r="AQ191" s="168"/>
      <c r="AR191" s="168"/>
      <c r="AS191" s="168"/>
      <c r="AT191" s="168"/>
      <c r="AU191" s="168"/>
      <c r="AV191" s="168"/>
      <c r="AW191" s="168"/>
      <c r="AX191" s="168"/>
      <c r="AY191" s="168"/>
      <c r="AZ191" s="168"/>
      <c r="BA191" s="168"/>
      <c r="BB191" s="168"/>
      <c r="BG191" s="127"/>
      <c r="BH191" s="168"/>
      <c r="BI191" s="126"/>
      <c r="BS191" s="126"/>
      <c r="BX191" s="127"/>
    </row>
    <row r="192" spans="1:76" s="1" customFormat="1" ht="12" customHeight="1">
      <c r="A192" s="129"/>
      <c r="C192" s="166"/>
      <c r="D192" s="166"/>
      <c r="E192" s="166"/>
      <c r="F192" s="166"/>
      <c r="G192" s="166"/>
      <c r="H192" s="166"/>
      <c r="I192" s="166"/>
      <c r="J192" s="166"/>
      <c r="K192" s="166"/>
      <c r="L192" s="166"/>
      <c r="M192" s="166"/>
      <c r="N192" s="166"/>
      <c r="O192" s="167"/>
      <c r="P192" s="126"/>
      <c r="W192" s="127"/>
      <c r="X192" s="128"/>
      <c r="Y192" s="207"/>
      <c r="Z192" s="128" t="s">
        <v>906</v>
      </c>
      <c r="AA192" s="177" t="s">
        <v>461</v>
      </c>
      <c r="AB192" s="168"/>
      <c r="AC192" s="168"/>
      <c r="AD192" s="168"/>
      <c r="AE192" s="168"/>
      <c r="AF192" s="168"/>
      <c r="AG192" s="168"/>
      <c r="AH192" s="168"/>
      <c r="AI192" s="177"/>
      <c r="AJ192" s="177"/>
      <c r="AK192" s="177"/>
      <c r="AL192" s="177"/>
      <c r="AM192" s="168"/>
      <c r="AN192" s="215"/>
      <c r="AO192" s="215"/>
      <c r="AP192" s="215"/>
      <c r="AQ192" s="168"/>
      <c r="AR192" s="168"/>
      <c r="AS192" s="168"/>
      <c r="AT192" s="215"/>
      <c r="AU192" s="212"/>
      <c r="AV192" s="212"/>
      <c r="AW192" s="168"/>
      <c r="AY192" s="216"/>
      <c r="AZ192" s="216"/>
      <c r="BA192" s="216"/>
      <c r="BB192" s="216"/>
      <c r="BC192" s="214"/>
      <c r="BD192" s="214"/>
      <c r="BE192" s="214"/>
      <c r="BG192" s="127"/>
      <c r="BH192" s="168"/>
      <c r="BI192" s="126"/>
      <c r="BS192" s="126"/>
      <c r="BX192" s="127"/>
    </row>
    <row r="193" spans="1:76" s="1" customFormat="1" ht="12" customHeight="1">
      <c r="A193" s="129"/>
      <c r="C193" s="166"/>
      <c r="D193" s="166"/>
      <c r="E193" s="166"/>
      <c r="F193" s="166"/>
      <c r="G193" s="166"/>
      <c r="H193" s="166"/>
      <c r="I193" s="166"/>
      <c r="J193" s="166"/>
      <c r="K193" s="166"/>
      <c r="L193" s="166"/>
      <c r="M193" s="166"/>
      <c r="N193" s="166"/>
      <c r="O193" s="167"/>
      <c r="P193" s="126"/>
      <c r="W193" s="127"/>
      <c r="X193" s="128"/>
      <c r="Y193" s="207"/>
      <c r="Z193" s="177"/>
      <c r="AA193" s="168"/>
      <c r="AB193" s="168"/>
      <c r="AC193" s="168"/>
      <c r="AD193" s="168"/>
      <c r="AE193" s="168"/>
      <c r="AF193" s="168"/>
      <c r="AG193" s="168"/>
      <c r="AH193" s="168"/>
      <c r="AI193" s="177"/>
      <c r="AJ193" s="177"/>
      <c r="AK193" s="177"/>
      <c r="AL193" s="177"/>
      <c r="AM193" s="168"/>
      <c r="AN193" s="215"/>
      <c r="AO193" s="215"/>
      <c r="AP193" s="215"/>
      <c r="AQ193" s="168"/>
      <c r="AR193" s="168"/>
      <c r="AS193" s="168"/>
      <c r="AT193" s="215"/>
      <c r="AU193" s="212"/>
      <c r="AV193" s="212"/>
      <c r="AW193" s="588"/>
      <c r="AX193" s="559"/>
      <c r="AY193" s="559"/>
      <c r="AZ193" s="559"/>
      <c r="BA193" s="559"/>
      <c r="BB193" s="168" t="s">
        <v>197</v>
      </c>
      <c r="BC193" s="214" t="str">
        <f>IF(AW193&gt;AW190,"※","　")</f>
        <v>　</v>
      </c>
      <c r="BD193" s="214"/>
      <c r="BE193" s="214"/>
      <c r="BG193" s="127"/>
      <c r="BH193" s="168"/>
      <c r="BI193" s="126"/>
      <c r="BS193" s="126"/>
      <c r="BX193" s="127"/>
    </row>
    <row r="194" spans="1:76" s="4" customFormat="1" ht="12" customHeight="1">
      <c r="A194" s="129"/>
      <c r="B194" s="1"/>
      <c r="C194" s="166"/>
      <c r="D194" s="166"/>
      <c r="E194" s="166"/>
      <c r="F194" s="166"/>
      <c r="G194" s="166"/>
      <c r="H194" s="166"/>
      <c r="I194" s="166"/>
      <c r="J194" s="166"/>
      <c r="K194" s="166"/>
      <c r="L194" s="166"/>
      <c r="M194" s="166"/>
      <c r="N194" s="166"/>
      <c r="O194" s="167"/>
      <c r="P194" s="126"/>
      <c r="Q194" s="1"/>
      <c r="R194" s="1"/>
      <c r="S194" s="1"/>
      <c r="T194" s="1"/>
      <c r="U194" s="1"/>
      <c r="V194" s="1"/>
      <c r="W194" s="127"/>
      <c r="X194" s="128"/>
      <c r="Y194" s="207"/>
      <c r="Z194" s="177"/>
      <c r="AA194" s="168"/>
      <c r="AB194" s="168"/>
      <c r="AC194" s="168"/>
      <c r="AD194" s="168"/>
      <c r="AE194" s="168"/>
      <c r="AF194" s="168"/>
      <c r="AG194" s="168"/>
      <c r="AH194" s="168"/>
      <c r="AI194" s="168"/>
      <c r="AJ194" s="168"/>
      <c r="AK194" s="168"/>
      <c r="AL194" s="1"/>
      <c r="AM194" s="168"/>
      <c r="AN194" s="1"/>
      <c r="AO194" s="168"/>
      <c r="AP194" s="168"/>
      <c r="AQ194" s="168"/>
      <c r="AR194" s="168"/>
      <c r="AS194" s="217"/>
      <c r="AT194" s="218"/>
      <c r="AU194" s="218"/>
      <c r="AV194" s="218"/>
      <c r="AW194" s="597" t="s">
        <v>907</v>
      </c>
      <c r="AX194" s="552"/>
      <c r="AY194" s="552"/>
      <c r="AZ194" s="552"/>
      <c r="BA194" s="552"/>
      <c r="BB194" s="598"/>
      <c r="BC194" s="598"/>
      <c r="BD194" s="214"/>
      <c r="BE194" s="214"/>
      <c r="BF194" s="218"/>
      <c r="BG194" s="211"/>
      <c r="BH194" s="168"/>
      <c r="BI194" s="126"/>
      <c r="BJ194" s="1"/>
      <c r="BK194" s="1"/>
      <c r="BL194" s="1"/>
      <c r="BM194" s="1"/>
      <c r="BN194" s="1"/>
      <c r="BO194" s="1"/>
      <c r="BP194" s="1"/>
      <c r="BQ194" s="1"/>
      <c r="BR194" s="1"/>
      <c r="BS194" s="126"/>
      <c r="BT194" s="1"/>
      <c r="BU194" s="1"/>
      <c r="BV194" s="1"/>
      <c r="BW194" s="1"/>
      <c r="BX194" s="127"/>
    </row>
    <row r="195" spans="1:76" s="1" customFormat="1" ht="12" customHeight="1">
      <c r="A195" s="129"/>
      <c r="C195" s="166"/>
      <c r="D195" s="166"/>
      <c r="E195" s="166"/>
      <c r="F195" s="166"/>
      <c r="G195" s="166"/>
      <c r="H195" s="166"/>
      <c r="I195" s="166"/>
      <c r="J195" s="166"/>
      <c r="K195" s="166"/>
      <c r="L195" s="166"/>
      <c r="M195" s="166"/>
      <c r="N195" s="166"/>
      <c r="O195" s="167"/>
      <c r="P195" s="126"/>
      <c r="W195" s="127"/>
      <c r="X195" s="128"/>
      <c r="Y195" s="207"/>
      <c r="Z195" s="177"/>
      <c r="AA195" s="168"/>
      <c r="AB195" s="168"/>
      <c r="AC195" s="168"/>
      <c r="AD195" s="168"/>
      <c r="AE195" s="168"/>
      <c r="AF195" s="168"/>
      <c r="AG195" s="168"/>
      <c r="AH195" s="168"/>
      <c r="AI195" s="168"/>
      <c r="AJ195" s="168"/>
      <c r="AK195" s="168"/>
      <c r="AM195" s="168"/>
      <c r="AO195" s="168"/>
      <c r="AP195" s="168"/>
      <c r="AQ195" s="168"/>
      <c r="AR195" s="168"/>
      <c r="AS195" s="217"/>
      <c r="AT195" s="218"/>
      <c r="AU195" s="218"/>
      <c r="AV195" s="218"/>
      <c r="AW195" s="600" t="s">
        <v>908</v>
      </c>
      <c r="AX195" s="590"/>
      <c r="AY195" s="590"/>
      <c r="AZ195" s="590"/>
      <c r="BA195" s="590"/>
      <c r="BB195" s="590"/>
      <c r="BC195" s="590"/>
      <c r="BD195" s="590"/>
      <c r="BE195" s="214"/>
      <c r="BF195" s="218"/>
      <c r="BG195" s="211"/>
      <c r="BH195" s="168"/>
      <c r="BI195" s="126"/>
      <c r="BS195" s="126"/>
      <c r="BX195" s="127"/>
    </row>
    <row r="196" spans="1:76" s="1" customFormat="1" ht="12" customHeight="1">
      <c r="A196" s="129"/>
      <c r="C196" s="166"/>
      <c r="D196" s="166"/>
      <c r="E196" s="166"/>
      <c r="F196" s="166"/>
      <c r="G196" s="166"/>
      <c r="H196" s="166"/>
      <c r="I196" s="166"/>
      <c r="J196" s="166"/>
      <c r="K196" s="166"/>
      <c r="L196" s="166"/>
      <c r="M196" s="166"/>
      <c r="N196" s="166"/>
      <c r="O196" s="167"/>
      <c r="P196" s="126"/>
      <c r="W196" s="127"/>
      <c r="X196" s="128"/>
      <c r="Y196" s="207"/>
      <c r="Z196" s="177"/>
      <c r="AA196" s="168"/>
      <c r="AB196" s="168"/>
      <c r="AC196" s="168"/>
      <c r="AD196" s="168"/>
      <c r="AE196" s="168"/>
      <c r="AF196" s="168"/>
      <c r="AG196" s="168"/>
      <c r="AH196" s="168"/>
      <c r="AI196" s="168"/>
      <c r="AJ196" s="168"/>
      <c r="AK196" s="168"/>
      <c r="AM196" s="168"/>
      <c r="AO196" s="168"/>
      <c r="AP196" s="168"/>
      <c r="AQ196" s="168"/>
      <c r="AR196" s="168"/>
      <c r="AS196" s="217"/>
      <c r="AT196" s="218"/>
      <c r="AU196" s="218"/>
      <c r="AV196" s="218"/>
      <c r="AW196" s="590"/>
      <c r="AX196" s="590"/>
      <c r="AY196" s="590"/>
      <c r="AZ196" s="590"/>
      <c r="BA196" s="590"/>
      <c r="BB196" s="590"/>
      <c r="BC196" s="590"/>
      <c r="BD196" s="590"/>
      <c r="BE196" s="214"/>
      <c r="BF196" s="218"/>
      <c r="BG196" s="211"/>
      <c r="BH196" s="168"/>
      <c r="BI196" s="126"/>
      <c r="BS196" s="126"/>
      <c r="BX196" s="127"/>
    </row>
    <row r="197" spans="1:76" s="1" customFormat="1" ht="12" customHeight="1">
      <c r="A197" s="150"/>
      <c r="B197" s="128"/>
      <c r="C197" s="128"/>
      <c r="D197" s="128"/>
      <c r="E197" s="128"/>
      <c r="F197" s="128"/>
      <c r="G197" s="128"/>
      <c r="H197" s="128"/>
      <c r="I197" s="128"/>
      <c r="J197" s="128"/>
      <c r="K197" s="128"/>
      <c r="L197" s="128"/>
      <c r="M197" s="128"/>
      <c r="N197" s="128"/>
      <c r="O197" s="151"/>
      <c r="P197" s="150"/>
      <c r="Q197" s="128"/>
      <c r="R197" s="128"/>
      <c r="S197" s="128"/>
      <c r="T197" s="128"/>
      <c r="U197" s="128"/>
      <c r="V197" s="128"/>
      <c r="W197" s="151"/>
      <c r="X197" s="128"/>
      <c r="Y197" s="207"/>
      <c r="Z197" s="177"/>
      <c r="AA197" s="168"/>
      <c r="AB197" s="168"/>
      <c r="AC197" s="168"/>
      <c r="AD197" s="168"/>
      <c r="AE197" s="168"/>
      <c r="AF197" s="168"/>
      <c r="AG197" s="168"/>
      <c r="AH197" s="168"/>
      <c r="AI197" s="168"/>
      <c r="AJ197" s="168"/>
      <c r="AK197" s="168"/>
      <c r="AM197" s="168"/>
      <c r="AO197" s="168"/>
      <c r="AP197" s="168"/>
      <c r="AQ197" s="168"/>
      <c r="AR197" s="168"/>
      <c r="AS197" s="591" t="str">
        <f>IF(AW193&gt;AW190,"小口現金最高保管額が、経理規程に定める限度額を超えている。要確認！","　")</f>
        <v>　</v>
      </c>
      <c r="AT197" s="592"/>
      <c r="AU197" s="592"/>
      <c r="AV197" s="592"/>
      <c r="AW197" s="592"/>
      <c r="AX197" s="592"/>
      <c r="AY197" s="592"/>
      <c r="AZ197" s="592"/>
      <c r="BA197" s="592"/>
      <c r="BB197" s="592"/>
      <c r="BC197" s="592"/>
      <c r="BD197" s="592"/>
      <c r="BE197" s="592"/>
      <c r="BF197" s="592"/>
      <c r="BG197" s="211"/>
      <c r="BH197" s="168"/>
      <c r="BI197" s="204"/>
      <c r="BJ197" s="215"/>
      <c r="BK197" s="215"/>
      <c r="BL197" s="215"/>
      <c r="BM197" s="215"/>
      <c r="BN197" s="215"/>
      <c r="BO197" s="215"/>
      <c r="BP197" s="215"/>
      <c r="BQ197" s="215"/>
      <c r="BR197" s="215"/>
      <c r="BS197" s="220"/>
      <c r="BT197" s="215"/>
      <c r="BU197" s="215"/>
      <c r="BV197" s="215"/>
      <c r="BW197" s="215"/>
      <c r="BX197" s="221"/>
    </row>
    <row r="198" spans="1:76" s="1" customFormat="1" ht="12" customHeight="1">
      <c r="A198" s="150"/>
      <c r="B198" s="128"/>
      <c r="C198" s="128"/>
      <c r="D198" s="128"/>
      <c r="E198" s="128"/>
      <c r="F198" s="128"/>
      <c r="G198" s="128"/>
      <c r="H198" s="128"/>
      <c r="I198" s="128"/>
      <c r="J198" s="128"/>
      <c r="K198" s="128"/>
      <c r="L198" s="128"/>
      <c r="M198" s="128"/>
      <c r="N198" s="128"/>
      <c r="O198" s="151"/>
      <c r="P198" s="150"/>
      <c r="Q198" s="128"/>
      <c r="R198" s="128"/>
      <c r="S198" s="128"/>
      <c r="T198" s="128"/>
      <c r="U198" s="128"/>
      <c r="V198" s="128"/>
      <c r="W198" s="151"/>
      <c r="X198" s="128"/>
      <c r="Y198" s="207"/>
      <c r="Z198" s="128" t="s">
        <v>906</v>
      </c>
      <c r="AA198" s="177" t="s">
        <v>462</v>
      </c>
      <c r="AB198" s="177"/>
      <c r="AC198" s="177"/>
      <c r="AD198" s="177"/>
      <c r="AE198" s="177"/>
      <c r="AF198" s="177"/>
      <c r="AG198" s="177"/>
      <c r="AH198" s="168"/>
      <c r="AI198" s="168"/>
      <c r="AJ198" s="168"/>
      <c r="AK198" s="168"/>
      <c r="AM198" s="168" t="s">
        <v>463</v>
      </c>
      <c r="AN198" s="177" t="s">
        <v>906</v>
      </c>
      <c r="AO198" s="168"/>
      <c r="AQ198" s="168" t="s">
        <v>464</v>
      </c>
      <c r="AR198" s="168"/>
      <c r="AS198" s="592"/>
      <c r="AT198" s="592"/>
      <c r="AU198" s="592"/>
      <c r="AV198" s="592"/>
      <c r="AW198" s="592"/>
      <c r="AX198" s="592"/>
      <c r="AY198" s="592"/>
      <c r="AZ198" s="592"/>
      <c r="BA198" s="592"/>
      <c r="BB198" s="592"/>
      <c r="BC198" s="592"/>
      <c r="BD198" s="592"/>
      <c r="BE198" s="592"/>
      <c r="BF198" s="592"/>
      <c r="BG198" s="211"/>
      <c r="BH198" s="168"/>
      <c r="BI198" s="204"/>
      <c r="BJ198" s="215"/>
      <c r="BK198" s="215"/>
      <c r="BL198" s="215"/>
      <c r="BM198" s="215"/>
      <c r="BN198" s="215"/>
      <c r="BO198" s="215"/>
      <c r="BP198" s="215"/>
      <c r="BQ198" s="215"/>
      <c r="BR198" s="215"/>
      <c r="BS198" s="220"/>
      <c r="BT198" s="215"/>
      <c r="BU198" s="215"/>
      <c r="BV198" s="215"/>
      <c r="BW198" s="215"/>
      <c r="BX198" s="221"/>
    </row>
    <row r="199" spans="1:76" s="1" customFormat="1" ht="12" customHeight="1">
      <c r="A199" s="150"/>
      <c r="B199" s="128"/>
      <c r="C199" s="128"/>
      <c r="D199" s="128"/>
      <c r="E199" s="128"/>
      <c r="F199" s="128"/>
      <c r="G199" s="128"/>
      <c r="H199" s="128"/>
      <c r="I199" s="128"/>
      <c r="J199" s="128"/>
      <c r="K199" s="128"/>
      <c r="L199" s="128"/>
      <c r="M199" s="128"/>
      <c r="N199" s="128"/>
      <c r="O199" s="151"/>
      <c r="P199" s="150"/>
      <c r="Q199" s="128"/>
      <c r="R199" s="128"/>
      <c r="S199" s="128"/>
      <c r="T199" s="128"/>
      <c r="U199" s="128"/>
      <c r="V199" s="128"/>
      <c r="W199" s="151"/>
      <c r="X199" s="128"/>
      <c r="Y199" s="207"/>
      <c r="Z199" s="128"/>
      <c r="AA199" s="177"/>
      <c r="AB199" s="177"/>
      <c r="AC199" s="177"/>
      <c r="AD199" s="177"/>
      <c r="AE199" s="177"/>
      <c r="AF199" s="177"/>
      <c r="AG199" s="177"/>
      <c r="AH199" s="168"/>
      <c r="AI199" s="168"/>
      <c r="AJ199" s="168"/>
      <c r="AK199" s="168"/>
      <c r="AM199" s="168"/>
      <c r="AN199" s="177"/>
      <c r="AO199" s="168"/>
      <c r="AQ199" s="168"/>
      <c r="AR199" s="168"/>
      <c r="AS199" s="218"/>
      <c r="AT199" s="218"/>
      <c r="AU199" s="218"/>
      <c r="AV199" s="218"/>
      <c r="AW199" s="218"/>
      <c r="AX199" s="218"/>
      <c r="AY199" s="218"/>
      <c r="AZ199" s="218"/>
      <c r="BA199" s="218"/>
      <c r="BB199" s="218"/>
      <c r="BC199" s="218"/>
      <c r="BD199" s="218"/>
      <c r="BE199" s="218"/>
      <c r="BF199" s="218"/>
      <c r="BG199" s="211"/>
      <c r="BH199" s="168"/>
      <c r="BI199" s="204"/>
      <c r="BJ199" s="215"/>
      <c r="BK199" s="215"/>
      <c r="BL199" s="215"/>
      <c r="BM199" s="215"/>
      <c r="BN199" s="215"/>
      <c r="BO199" s="215"/>
      <c r="BP199" s="215"/>
      <c r="BQ199" s="215"/>
      <c r="BR199" s="215"/>
      <c r="BS199" s="220"/>
      <c r="BT199" s="215"/>
      <c r="BU199" s="215"/>
      <c r="BV199" s="215"/>
      <c r="BW199" s="215"/>
      <c r="BX199" s="221"/>
    </row>
    <row r="200" spans="1:76" s="1" customFormat="1" ht="12" customHeight="1">
      <c r="A200" s="150"/>
      <c r="B200" s="128"/>
      <c r="C200" s="128"/>
      <c r="D200" s="128"/>
      <c r="E200" s="128"/>
      <c r="F200" s="128"/>
      <c r="G200" s="128"/>
      <c r="H200" s="128"/>
      <c r="I200" s="128"/>
      <c r="J200" s="128"/>
      <c r="K200" s="128"/>
      <c r="L200" s="128"/>
      <c r="M200" s="128"/>
      <c r="N200" s="128"/>
      <c r="O200" s="151"/>
      <c r="P200" s="150"/>
      <c r="Q200" s="128"/>
      <c r="R200" s="128"/>
      <c r="S200" s="128"/>
      <c r="T200" s="128"/>
      <c r="U200" s="128"/>
      <c r="V200" s="128"/>
      <c r="W200" s="151"/>
      <c r="X200" s="128"/>
      <c r="Y200" s="207"/>
      <c r="Z200" s="128" t="s">
        <v>99</v>
      </c>
      <c r="AA200" s="177" t="s">
        <v>1187</v>
      </c>
      <c r="AB200" s="177"/>
      <c r="AC200" s="177"/>
      <c r="AD200" s="177"/>
      <c r="AE200" s="177"/>
      <c r="AF200" s="177"/>
      <c r="AG200" s="177"/>
      <c r="AH200" s="168"/>
      <c r="AI200" s="168"/>
      <c r="AJ200" s="168"/>
      <c r="AK200" s="168"/>
      <c r="AM200" s="168" t="s">
        <v>453</v>
      </c>
      <c r="AN200" s="177" t="s">
        <v>1188</v>
      </c>
      <c r="AO200" s="168"/>
      <c r="AQ200" s="168" t="s">
        <v>1189</v>
      </c>
      <c r="AR200" s="168"/>
      <c r="AS200" s="208" t="s">
        <v>1190</v>
      </c>
      <c r="AT200" s="209"/>
      <c r="AU200" s="209"/>
      <c r="AV200" s="209"/>
      <c r="AW200" s="209"/>
      <c r="AX200" s="209"/>
      <c r="AY200" s="209"/>
      <c r="AZ200" s="209"/>
      <c r="BA200" s="209"/>
      <c r="BB200" s="209"/>
      <c r="BC200" s="209"/>
      <c r="BD200" s="209"/>
      <c r="BE200" s="209"/>
      <c r="BF200" s="210"/>
      <c r="BG200" s="211"/>
      <c r="BH200" s="168"/>
      <c r="BI200" s="204"/>
      <c r="BJ200" s="215"/>
      <c r="BK200" s="215"/>
      <c r="BL200" s="215"/>
      <c r="BM200" s="215"/>
      <c r="BN200" s="215"/>
      <c r="BO200" s="215"/>
      <c r="BP200" s="215"/>
      <c r="BQ200" s="215"/>
      <c r="BR200" s="215"/>
      <c r="BS200" s="220"/>
      <c r="BT200" s="215"/>
      <c r="BU200" s="215"/>
      <c r="BV200" s="215"/>
      <c r="BW200" s="215"/>
      <c r="BX200" s="221"/>
    </row>
    <row r="201" spans="1:76" s="1" customFormat="1" ht="12" customHeight="1">
      <c r="A201" s="150"/>
      <c r="B201" s="128"/>
      <c r="C201" s="128"/>
      <c r="D201" s="128"/>
      <c r="E201" s="128"/>
      <c r="F201" s="128"/>
      <c r="G201" s="128"/>
      <c r="H201" s="128"/>
      <c r="I201" s="128"/>
      <c r="J201" s="128"/>
      <c r="K201" s="128"/>
      <c r="L201" s="128"/>
      <c r="M201" s="128"/>
      <c r="N201" s="128"/>
      <c r="O201" s="151"/>
      <c r="P201" s="150"/>
      <c r="Q201" s="128"/>
      <c r="R201" s="128"/>
      <c r="S201" s="128"/>
      <c r="T201" s="128"/>
      <c r="U201" s="128"/>
      <c r="V201" s="128"/>
      <c r="W201" s="151"/>
      <c r="X201" s="128"/>
      <c r="Y201" s="207"/>
      <c r="Z201" s="128"/>
      <c r="AA201" s="177"/>
      <c r="AB201" s="177"/>
      <c r="AC201" s="177"/>
      <c r="AD201" s="177"/>
      <c r="AE201" s="177"/>
      <c r="AF201" s="177"/>
      <c r="AG201" s="177"/>
      <c r="AH201" s="168"/>
      <c r="AI201" s="168"/>
      <c r="AJ201" s="168"/>
      <c r="AK201" s="168"/>
      <c r="AM201" s="168"/>
      <c r="AN201" s="177"/>
      <c r="AO201" s="168"/>
      <c r="AQ201" s="168"/>
      <c r="AR201" s="168"/>
      <c r="AS201" s="576"/>
      <c r="AT201" s="577"/>
      <c r="AU201" s="577"/>
      <c r="AV201" s="577"/>
      <c r="AW201" s="577"/>
      <c r="AX201" s="577"/>
      <c r="AY201" s="577"/>
      <c r="AZ201" s="577"/>
      <c r="BA201" s="577"/>
      <c r="BB201" s="577"/>
      <c r="BC201" s="577"/>
      <c r="BD201" s="577"/>
      <c r="BE201" s="577"/>
      <c r="BF201" s="578"/>
      <c r="BG201" s="211"/>
      <c r="BH201" s="168"/>
      <c r="BI201" s="204"/>
      <c r="BJ201" s="215"/>
      <c r="BK201" s="215"/>
      <c r="BL201" s="215"/>
      <c r="BM201" s="215"/>
      <c r="BN201" s="215"/>
      <c r="BO201" s="215"/>
      <c r="BP201" s="215"/>
      <c r="BQ201" s="215"/>
      <c r="BR201" s="215"/>
      <c r="BS201" s="220"/>
      <c r="BT201" s="215"/>
      <c r="BU201" s="215"/>
      <c r="BV201" s="215"/>
      <c r="BW201" s="215"/>
      <c r="BX201" s="221"/>
    </row>
    <row r="202" spans="1:76" s="1" customFormat="1" ht="12" customHeight="1">
      <c r="A202" s="150"/>
      <c r="B202" s="128"/>
      <c r="C202" s="128"/>
      <c r="D202" s="128"/>
      <c r="E202" s="128"/>
      <c r="F202" s="128"/>
      <c r="G202" s="128"/>
      <c r="H202" s="128"/>
      <c r="I202" s="128"/>
      <c r="J202" s="128"/>
      <c r="K202" s="128"/>
      <c r="L202" s="128"/>
      <c r="M202" s="128"/>
      <c r="N202" s="128"/>
      <c r="O202" s="151"/>
      <c r="P202" s="150"/>
      <c r="Q202" s="128"/>
      <c r="R202" s="128"/>
      <c r="S202" s="128"/>
      <c r="T202" s="128"/>
      <c r="U202" s="128"/>
      <c r="V202" s="128"/>
      <c r="W202" s="151"/>
      <c r="X202" s="128"/>
      <c r="Y202" s="207"/>
      <c r="Z202" s="128"/>
      <c r="AA202" s="177"/>
      <c r="AB202" s="177"/>
      <c r="AC202" s="177"/>
      <c r="AD202" s="177"/>
      <c r="AE202" s="177"/>
      <c r="AF202" s="177"/>
      <c r="AG202" s="177"/>
      <c r="AH202" s="168"/>
      <c r="AI202" s="168"/>
      <c r="AJ202" s="168"/>
      <c r="AK202" s="168"/>
      <c r="AM202" s="168"/>
      <c r="AN202" s="177"/>
      <c r="AO202" s="168"/>
      <c r="AQ202" s="168"/>
      <c r="AR202" s="168"/>
      <c r="AS202" s="579"/>
      <c r="AT202" s="580"/>
      <c r="AU202" s="580"/>
      <c r="AV202" s="580"/>
      <c r="AW202" s="580"/>
      <c r="AX202" s="580"/>
      <c r="AY202" s="580"/>
      <c r="AZ202" s="580"/>
      <c r="BA202" s="580"/>
      <c r="BB202" s="580"/>
      <c r="BC202" s="580"/>
      <c r="BD202" s="580"/>
      <c r="BE202" s="580"/>
      <c r="BF202" s="581"/>
      <c r="BG202" s="211"/>
      <c r="BH202" s="168"/>
      <c r="BI202" s="204"/>
      <c r="BJ202" s="215"/>
      <c r="BK202" s="215"/>
      <c r="BL202" s="215"/>
      <c r="BM202" s="215"/>
      <c r="BN202" s="215"/>
      <c r="BO202" s="215"/>
      <c r="BP202" s="215"/>
      <c r="BQ202" s="215"/>
      <c r="BR202" s="215"/>
      <c r="BS202" s="220"/>
      <c r="BT202" s="215"/>
      <c r="BU202" s="215"/>
      <c r="BV202" s="215"/>
      <c r="BW202" s="215"/>
      <c r="BX202" s="221"/>
    </row>
    <row r="203" spans="1:76" s="1" customFormat="1" ht="12" customHeight="1">
      <c r="A203" s="150"/>
      <c r="B203" s="128"/>
      <c r="C203" s="128"/>
      <c r="D203" s="128"/>
      <c r="E203" s="128"/>
      <c r="F203" s="128"/>
      <c r="G203" s="128"/>
      <c r="H203" s="128"/>
      <c r="I203" s="128"/>
      <c r="J203" s="128"/>
      <c r="K203" s="128"/>
      <c r="L203" s="128"/>
      <c r="M203" s="128"/>
      <c r="N203" s="128"/>
      <c r="O203" s="151"/>
      <c r="P203" s="150"/>
      <c r="Q203" s="128"/>
      <c r="R203" s="128"/>
      <c r="S203" s="128"/>
      <c r="T203" s="128"/>
      <c r="U203" s="128"/>
      <c r="V203" s="128"/>
      <c r="W203" s="151"/>
      <c r="X203" s="128"/>
      <c r="Y203" s="222"/>
      <c r="Z203" s="142"/>
      <c r="AA203" s="223"/>
      <c r="AB203" s="223"/>
      <c r="AC203" s="223"/>
      <c r="AD203" s="223"/>
      <c r="AE203" s="223"/>
      <c r="AF203" s="223"/>
      <c r="AG203" s="223"/>
      <c r="AH203" s="224"/>
      <c r="AI203" s="224"/>
      <c r="AJ203" s="224"/>
      <c r="AK203" s="224"/>
      <c r="AL203" s="156"/>
      <c r="AM203" s="224"/>
      <c r="AN203" s="223"/>
      <c r="AO203" s="224"/>
      <c r="AP203" s="156"/>
      <c r="AQ203" s="224"/>
      <c r="AR203" s="224"/>
      <c r="AS203" s="225"/>
      <c r="AT203" s="225"/>
      <c r="AU203" s="225"/>
      <c r="AV203" s="225"/>
      <c r="AW203" s="225"/>
      <c r="AX203" s="225"/>
      <c r="AY203" s="225"/>
      <c r="AZ203" s="225"/>
      <c r="BA203" s="225"/>
      <c r="BB203" s="225"/>
      <c r="BC203" s="225"/>
      <c r="BD203" s="225"/>
      <c r="BE203" s="225"/>
      <c r="BF203" s="225"/>
      <c r="BG203" s="226"/>
      <c r="BH203" s="168"/>
      <c r="BI203" s="204"/>
      <c r="BJ203" s="215"/>
      <c r="BK203" s="215"/>
      <c r="BL203" s="215"/>
      <c r="BM203" s="215"/>
      <c r="BN203" s="215"/>
      <c r="BO203" s="215"/>
      <c r="BP203" s="215"/>
      <c r="BQ203" s="215"/>
      <c r="BR203" s="215"/>
      <c r="BS203" s="220"/>
      <c r="BT203" s="215"/>
      <c r="BU203" s="215"/>
      <c r="BV203" s="215"/>
      <c r="BW203" s="215"/>
      <c r="BX203" s="221"/>
    </row>
    <row r="204" spans="1:76" s="1" customFormat="1" ht="12" customHeight="1">
      <c r="A204" s="150"/>
      <c r="B204" s="128"/>
      <c r="C204" s="128"/>
      <c r="D204" s="128"/>
      <c r="E204" s="128"/>
      <c r="F204" s="128"/>
      <c r="G204" s="128"/>
      <c r="H204" s="128"/>
      <c r="I204" s="128"/>
      <c r="J204" s="128"/>
      <c r="K204" s="128"/>
      <c r="L204" s="128"/>
      <c r="M204" s="128"/>
      <c r="N204" s="128"/>
      <c r="O204" s="151"/>
      <c r="P204" s="150"/>
      <c r="Q204" s="128"/>
      <c r="R204" s="128"/>
      <c r="S204" s="128"/>
      <c r="T204" s="128"/>
      <c r="U204" s="128"/>
      <c r="V204" s="128"/>
      <c r="W204" s="151"/>
      <c r="X204" s="128" t="s">
        <v>401</v>
      </c>
      <c r="Y204" s="553" t="s">
        <v>1344</v>
      </c>
      <c r="Z204" s="495"/>
      <c r="AA204" s="495"/>
      <c r="AB204" s="495"/>
      <c r="AC204" s="495"/>
      <c r="AD204" s="495"/>
      <c r="AE204" s="495"/>
      <c r="AF204" s="495"/>
      <c r="AG204" s="495"/>
      <c r="AH204" s="495"/>
      <c r="AI204" s="495"/>
      <c r="AJ204" s="495"/>
      <c r="AK204" s="495"/>
      <c r="AL204" s="495"/>
      <c r="AM204" s="495"/>
      <c r="AN204" s="495"/>
      <c r="AO204" s="495"/>
      <c r="AP204" s="495"/>
      <c r="AQ204" s="495"/>
      <c r="AR204" s="495"/>
      <c r="AS204" s="495"/>
      <c r="AT204" s="495"/>
      <c r="AU204" s="495"/>
      <c r="AV204" s="495"/>
      <c r="AW204" s="495"/>
      <c r="AX204" s="495"/>
      <c r="AY204" s="495"/>
      <c r="AZ204" s="495"/>
      <c r="BA204" s="495"/>
      <c r="BB204" s="495"/>
      <c r="BC204" s="495"/>
      <c r="BD204" s="495"/>
      <c r="BE204" s="495"/>
      <c r="BF204" s="495"/>
      <c r="BG204" s="495"/>
      <c r="BH204" s="611"/>
      <c r="BI204" s="204"/>
      <c r="BJ204" s="215"/>
      <c r="BK204" s="215"/>
      <c r="BL204" s="215"/>
      <c r="BM204" s="215"/>
      <c r="BN204" s="215"/>
      <c r="BO204" s="215"/>
      <c r="BP204" s="215"/>
      <c r="BQ204" s="215"/>
      <c r="BR204" s="215"/>
      <c r="BS204" s="220"/>
      <c r="BT204" s="215"/>
      <c r="BU204" s="215"/>
      <c r="BV204" s="215"/>
      <c r="BW204" s="215"/>
      <c r="BX204" s="221"/>
    </row>
    <row r="205" spans="1:76" s="1" customFormat="1" ht="12" customHeight="1">
      <c r="A205" s="150"/>
      <c r="B205" s="128"/>
      <c r="C205" s="128"/>
      <c r="D205" s="128"/>
      <c r="E205" s="128"/>
      <c r="F205" s="128"/>
      <c r="G205" s="128"/>
      <c r="H205" s="128"/>
      <c r="I205" s="128"/>
      <c r="J205" s="128"/>
      <c r="K205" s="128"/>
      <c r="L205" s="128"/>
      <c r="M205" s="128"/>
      <c r="N205" s="128"/>
      <c r="O205" s="151"/>
      <c r="P205" s="150"/>
      <c r="Q205" s="128"/>
      <c r="R205" s="128"/>
      <c r="S205" s="128"/>
      <c r="T205" s="128"/>
      <c r="U205" s="128"/>
      <c r="V205" s="128"/>
      <c r="W205" s="151"/>
      <c r="X205" s="128"/>
      <c r="Y205" s="495"/>
      <c r="Z205" s="495"/>
      <c r="AA205" s="495"/>
      <c r="AB205" s="495"/>
      <c r="AC205" s="495"/>
      <c r="AD205" s="495"/>
      <c r="AE205" s="495"/>
      <c r="AF205" s="495"/>
      <c r="AG205" s="495"/>
      <c r="AH205" s="495"/>
      <c r="AI205" s="495"/>
      <c r="AJ205" s="495"/>
      <c r="AK205" s="495"/>
      <c r="AL205" s="495"/>
      <c r="AM205" s="495"/>
      <c r="AN205" s="495"/>
      <c r="AO205" s="495"/>
      <c r="AP205" s="495"/>
      <c r="AQ205" s="495"/>
      <c r="AR205" s="495"/>
      <c r="AS205" s="495"/>
      <c r="AT205" s="495"/>
      <c r="AU205" s="495"/>
      <c r="AV205" s="495"/>
      <c r="AW205" s="495"/>
      <c r="AX205" s="495"/>
      <c r="AY205" s="495"/>
      <c r="AZ205" s="495"/>
      <c r="BA205" s="495"/>
      <c r="BB205" s="495"/>
      <c r="BC205" s="495"/>
      <c r="BD205" s="495"/>
      <c r="BE205" s="495"/>
      <c r="BF205" s="495"/>
      <c r="BG205" s="495"/>
      <c r="BH205" s="611"/>
      <c r="BI205" s="204"/>
      <c r="BJ205" s="215"/>
      <c r="BK205" s="215"/>
      <c r="BL205" s="215"/>
      <c r="BM205" s="215"/>
      <c r="BN205" s="215"/>
      <c r="BO205" s="215"/>
      <c r="BP205" s="215"/>
      <c r="BQ205" s="215"/>
      <c r="BR205" s="215"/>
      <c r="BS205" s="220"/>
      <c r="BT205" s="215"/>
      <c r="BU205" s="215"/>
      <c r="BV205" s="215"/>
      <c r="BW205" s="215"/>
      <c r="BX205" s="221"/>
    </row>
    <row r="206" spans="1:76" s="1" customFormat="1" ht="12" customHeight="1">
      <c r="A206" s="191"/>
      <c r="B206" s="142"/>
      <c r="C206" s="142"/>
      <c r="D206" s="142"/>
      <c r="E206" s="142"/>
      <c r="F206" s="142"/>
      <c r="G206" s="142"/>
      <c r="H206" s="142"/>
      <c r="I206" s="142"/>
      <c r="J206" s="142"/>
      <c r="K206" s="142"/>
      <c r="L206" s="142"/>
      <c r="M206" s="142"/>
      <c r="N206" s="142"/>
      <c r="O206" s="192"/>
      <c r="P206" s="191"/>
      <c r="Q206" s="142"/>
      <c r="R206" s="142"/>
      <c r="S206" s="142"/>
      <c r="T206" s="142"/>
      <c r="U206" s="142"/>
      <c r="V206" s="142"/>
      <c r="W206" s="192"/>
      <c r="X206" s="142"/>
      <c r="Y206" s="224"/>
      <c r="Z206" s="224"/>
      <c r="AA206" s="224"/>
      <c r="AB206" s="224"/>
      <c r="AC206" s="224"/>
      <c r="AD206" s="224"/>
      <c r="AE206" s="224"/>
      <c r="AF206" s="224"/>
      <c r="AG206" s="224"/>
      <c r="AH206" s="224"/>
      <c r="AI206" s="224"/>
      <c r="AJ206" s="224"/>
      <c r="AK206" s="224"/>
      <c r="AL206" s="224"/>
      <c r="AM206" s="224"/>
      <c r="AN206" s="224"/>
      <c r="AO206" s="224"/>
      <c r="AP206" s="224"/>
      <c r="AQ206" s="224"/>
      <c r="AR206" s="224"/>
      <c r="AS206" s="224"/>
      <c r="AT206" s="224"/>
      <c r="AU206" s="224"/>
      <c r="AV206" s="224"/>
      <c r="AW206" s="227"/>
      <c r="AX206" s="227"/>
      <c r="AY206" s="227"/>
      <c r="AZ206" s="227"/>
      <c r="BA206" s="227"/>
      <c r="BB206" s="227"/>
      <c r="BC206" s="227"/>
      <c r="BD206" s="227"/>
      <c r="BE206" s="227"/>
      <c r="BF206" s="224"/>
      <c r="BG206" s="224"/>
      <c r="BH206" s="224"/>
      <c r="BI206" s="228"/>
      <c r="BJ206" s="88"/>
      <c r="BK206" s="88"/>
      <c r="BL206" s="88"/>
      <c r="BM206" s="88"/>
      <c r="BN206" s="88"/>
      <c r="BO206" s="88"/>
      <c r="BP206" s="88"/>
      <c r="BQ206" s="88"/>
      <c r="BR206" s="88"/>
      <c r="BS206" s="118"/>
      <c r="BT206" s="88"/>
      <c r="BU206" s="88"/>
      <c r="BV206" s="88"/>
      <c r="BW206" s="88"/>
      <c r="BX206" s="119"/>
    </row>
    <row r="207" spans="1:76" s="1" customFormat="1" ht="12" customHeight="1">
      <c r="A207" s="196"/>
      <c r="B207" s="187"/>
      <c r="C207" s="187"/>
      <c r="D207" s="187"/>
      <c r="E207" s="187"/>
      <c r="F207" s="187"/>
      <c r="G207" s="187"/>
      <c r="H207" s="187"/>
      <c r="I207" s="187"/>
      <c r="J207" s="187"/>
      <c r="K207" s="187"/>
      <c r="L207" s="187"/>
      <c r="M207" s="187"/>
      <c r="N207" s="187"/>
      <c r="O207" s="197"/>
      <c r="P207" s="196"/>
      <c r="Q207" s="187"/>
      <c r="R207" s="187"/>
      <c r="S207" s="187"/>
      <c r="T207" s="187"/>
      <c r="U207" s="187"/>
      <c r="V207" s="187"/>
      <c r="W207" s="197"/>
      <c r="X207" s="187"/>
      <c r="Y207" s="209"/>
      <c r="Z207" s="209"/>
      <c r="AA207" s="209"/>
      <c r="AB207" s="209"/>
      <c r="AC207" s="209"/>
      <c r="AD207" s="209"/>
      <c r="AE207" s="209"/>
      <c r="AF207" s="209"/>
      <c r="AG207" s="209"/>
      <c r="AH207" s="209"/>
      <c r="AI207" s="209"/>
      <c r="AJ207" s="209"/>
      <c r="AK207" s="209"/>
      <c r="AL207" s="209"/>
      <c r="AM207" s="209"/>
      <c r="AN207" s="209"/>
      <c r="AO207" s="209"/>
      <c r="AP207" s="209"/>
      <c r="AQ207" s="209"/>
      <c r="AR207" s="209"/>
      <c r="AS207" s="209"/>
      <c r="AT207" s="209"/>
      <c r="AU207" s="209"/>
      <c r="AV207" s="209"/>
      <c r="AW207" s="229"/>
      <c r="AX207" s="229"/>
      <c r="AY207" s="229"/>
      <c r="AZ207" s="229"/>
      <c r="BA207" s="229"/>
      <c r="BB207" s="229"/>
      <c r="BC207" s="229"/>
      <c r="BD207" s="229"/>
      <c r="BE207" s="229"/>
      <c r="BF207" s="209"/>
      <c r="BG207" s="209"/>
      <c r="BH207" s="209"/>
      <c r="BI207" s="230"/>
      <c r="BJ207" s="116"/>
      <c r="BK207" s="116"/>
      <c r="BL207" s="116"/>
      <c r="BM207" s="116"/>
      <c r="BN207" s="116"/>
      <c r="BO207" s="116"/>
      <c r="BP207" s="116"/>
      <c r="BQ207" s="116"/>
      <c r="BR207" s="116"/>
      <c r="BS207" s="115"/>
      <c r="BT207" s="116"/>
      <c r="BU207" s="116"/>
      <c r="BV207" s="116"/>
      <c r="BW207" s="116"/>
      <c r="BX207" s="117"/>
    </row>
    <row r="208" spans="1:76" s="1" customFormat="1" ht="12" customHeight="1">
      <c r="A208" s="129"/>
      <c r="C208" s="166" t="s">
        <v>408</v>
      </c>
      <c r="D208" s="506" t="s">
        <v>466</v>
      </c>
      <c r="E208" s="574"/>
      <c r="F208" s="574"/>
      <c r="G208" s="574"/>
      <c r="H208" s="574"/>
      <c r="I208" s="574"/>
      <c r="J208" s="574"/>
      <c r="K208" s="574"/>
      <c r="L208" s="574"/>
      <c r="M208" s="574"/>
      <c r="N208" s="574"/>
      <c r="O208" s="583"/>
      <c r="P208" s="126"/>
      <c r="Q208" s="1" t="s">
        <v>98</v>
      </c>
      <c r="S208" s="128" t="s">
        <v>99</v>
      </c>
      <c r="T208" s="4"/>
      <c r="U208" s="471" t="s">
        <v>100</v>
      </c>
      <c r="V208" s="454"/>
      <c r="W208" s="472"/>
      <c r="X208" s="128" t="s">
        <v>401</v>
      </c>
      <c r="Y208" s="493" t="s">
        <v>467</v>
      </c>
      <c r="Z208" s="599"/>
      <c r="AA208" s="599"/>
      <c r="AB208" s="599"/>
      <c r="AC208" s="599"/>
      <c r="AD208" s="599"/>
      <c r="AE208" s="599"/>
      <c r="AF208" s="599"/>
      <c r="AG208" s="599"/>
      <c r="AH208" s="599"/>
      <c r="AI208" s="599"/>
      <c r="AJ208" s="599"/>
      <c r="AK208" s="599"/>
      <c r="AL208" s="599"/>
      <c r="AM208" s="599"/>
      <c r="AN208" s="599"/>
      <c r="AO208" s="599"/>
      <c r="AP208" s="599"/>
      <c r="AQ208" s="599"/>
      <c r="AR208" s="599"/>
      <c r="AS208" s="599"/>
      <c r="AT208" s="599"/>
      <c r="AU208" s="599"/>
      <c r="AV208" s="599"/>
      <c r="AW208" s="599"/>
      <c r="AX208" s="599"/>
      <c r="AY208" s="599"/>
      <c r="AZ208" s="599"/>
      <c r="BA208" s="599"/>
      <c r="BB208" s="599"/>
      <c r="BC208" s="599"/>
      <c r="BD208" s="599"/>
      <c r="BE208" s="599"/>
      <c r="BF208" s="599"/>
      <c r="BG208" s="599"/>
      <c r="BH208" s="599"/>
      <c r="BI208" s="490" t="s">
        <v>1251</v>
      </c>
      <c r="BJ208" s="473"/>
      <c r="BK208" s="473"/>
      <c r="BL208" s="473"/>
      <c r="BM208" s="473"/>
      <c r="BN208" s="473"/>
      <c r="BO208" s="473"/>
      <c r="BP208" s="473"/>
      <c r="BQ208" s="473"/>
      <c r="BR208" s="491"/>
      <c r="BS208" s="126"/>
      <c r="BX208" s="127"/>
    </row>
    <row r="209" spans="1:76" s="1" customFormat="1" ht="12" customHeight="1">
      <c r="A209" s="129"/>
      <c r="C209" s="166"/>
      <c r="D209" s="574"/>
      <c r="E209" s="574"/>
      <c r="F209" s="574"/>
      <c r="G209" s="574"/>
      <c r="H209" s="574"/>
      <c r="I209" s="574"/>
      <c r="J209" s="574"/>
      <c r="K209" s="574"/>
      <c r="L209" s="574"/>
      <c r="M209" s="574"/>
      <c r="N209" s="574"/>
      <c r="O209" s="583"/>
      <c r="P209" s="126"/>
      <c r="Q209" s="1" t="s">
        <v>156</v>
      </c>
      <c r="S209" s="128"/>
      <c r="W209" s="127"/>
      <c r="X209" s="128"/>
      <c r="Y209" s="599"/>
      <c r="Z209" s="599"/>
      <c r="AA209" s="599"/>
      <c r="AB209" s="599"/>
      <c r="AC209" s="599"/>
      <c r="AD209" s="599"/>
      <c r="AE209" s="599"/>
      <c r="AF209" s="599"/>
      <c r="AG209" s="599"/>
      <c r="AH209" s="599"/>
      <c r="AI209" s="599"/>
      <c r="AJ209" s="599"/>
      <c r="AK209" s="599"/>
      <c r="AL209" s="599"/>
      <c r="AM209" s="599"/>
      <c r="AN209" s="599"/>
      <c r="AO209" s="599"/>
      <c r="AP209" s="599"/>
      <c r="AQ209" s="599"/>
      <c r="AR209" s="599"/>
      <c r="AS209" s="599"/>
      <c r="AT209" s="599"/>
      <c r="AU209" s="599"/>
      <c r="AV209" s="599"/>
      <c r="AW209" s="599"/>
      <c r="AX209" s="599"/>
      <c r="AY209" s="599"/>
      <c r="AZ209" s="599"/>
      <c r="BA209" s="599"/>
      <c r="BB209" s="599"/>
      <c r="BC209" s="599"/>
      <c r="BD209" s="599"/>
      <c r="BE209" s="599"/>
      <c r="BF209" s="599"/>
      <c r="BG209" s="599"/>
      <c r="BH209" s="599"/>
      <c r="BI209" s="490"/>
      <c r="BJ209" s="473"/>
      <c r="BK209" s="473"/>
      <c r="BL209" s="473"/>
      <c r="BM209" s="473"/>
      <c r="BN209" s="473"/>
      <c r="BO209" s="473"/>
      <c r="BP209" s="473"/>
      <c r="BQ209" s="473"/>
      <c r="BR209" s="491"/>
      <c r="BS209" s="126"/>
      <c r="BX209" s="127"/>
    </row>
    <row r="210" spans="1:76" s="1" customFormat="1" ht="12" customHeight="1">
      <c r="A210" s="129"/>
      <c r="C210" s="166"/>
      <c r="D210" s="574"/>
      <c r="E210" s="574"/>
      <c r="F210" s="574"/>
      <c r="G210" s="574"/>
      <c r="H210" s="574"/>
      <c r="I210" s="574"/>
      <c r="J210" s="574"/>
      <c r="K210" s="574"/>
      <c r="L210" s="574"/>
      <c r="M210" s="574"/>
      <c r="N210" s="574"/>
      <c r="O210" s="583"/>
      <c r="P210" s="150"/>
      <c r="Q210" s="128"/>
      <c r="R210" s="128"/>
      <c r="S210" s="128"/>
      <c r="T210" s="128"/>
      <c r="U210" s="128"/>
      <c r="V210" s="128"/>
      <c r="W210" s="151"/>
      <c r="X210" s="128"/>
      <c r="Y210" s="232"/>
      <c r="Z210" s="232"/>
      <c r="AA210" s="232"/>
      <c r="AB210" s="232"/>
      <c r="AC210" s="232"/>
      <c r="AD210" s="232"/>
      <c r="AE210" s="232"/>
      <c r="AF210" s="232"/>
      <c r="AG210" s="232"/>
      <c r="AH210" s="232"/>
      <c r="AI210" s="232"/>
      <c r="AJ210" s="232"/>
      <c r="AK210" s="232"/>
      <c r="AL210" s="232"/>
      <c r="AM210" s="232"/>
      <c r="AN210" s="232"/>
      <c r="AO210" s="232"/>
      <c r="AP210" s="232"/>
      <c r="AQ210" s="232"/>
      <c r="AR210" s="232"/>
      <c r="AS210" s="232"/>
      <c r="AT210" s="232"/>
      <c r="AU210" s="232"/>
      <c r="AV210" s="232"/>
      <c r="AW210" s="232"/>
      <c r="AX210" s="232"/>
      <c r="AY210" s="232"/>
      <c r="AZ210" s="232"/>
      <c r="BA210" s="232"/>
      <c r="BB210" s="232"/>
      <c r="BC210" s="232"/>
      <c r="BD210" s="232"/>
      <c r="BE210" s="232"/>
      <c r="BF210" s="232"/>
      <c r="BG210" s="232"/>
      <c r="BH210" s="232"/>
      <c r="BI210" s="126"/>
      <c r="BJ210" s="232"/>
      <c r="BK210" s="232"/>
      <c r="BL210" s="232"/>
      <c r="BM210" s="232"/>
      <c r="BN210" s="232"/>
      <c r="BO210" s="232"/>
      <c r="BP210" s="232"/>
      <c r="BQ210" s="232"/>
      <c r="BR210" s="232"/>
      <c r="BS210" s="126"/>
      <c r="BX210" s="127"/>
    </row>
    <row r="211" spans="1:76" s="1" customFormat="1" ht="12" customHeight="1">
      <c r="A211" s="126"/>
      <c r="C211" s="166"/>
      <c r="D211" s="166"/>
      <c r="E211" s="166"/>
      <c r="F211" s="166"/>
      <c r="G211" s="166"/>
      <c r="H211" s="166"/>
      <c r="I211" s="166"/>
      <c r="J211" s="166"/>
      <c r="K211" s="166"/>
      <c r="L211" s="166"/>
      <c r="M211" s="166"/>
      <c r="N211" s="166"/>
      <c r="O211" s="167"/>
      <c r="P211" s="126"/>
      <c r="W211" s="127"/>
      <c r="X211" s="128"/>
      <c r="Y211" s="168"/>
      <c r="Z211" s="168"/>
      <c r="AA211" s="168"/>
      <c r="AB211" s="168"/>
      <c r="AC211" s="168"/>
      <c r="AD211" s="168"/>
      <c r="AE211" s="168"/>
      <c r="AF211" s="168"/>
      <c r="AG211" s="168"/>
      <c r="AH211" s="168"/>
      <c r="AI211" s="168"/>
      <c r="AJ211" s="168"/>
      <c r="AK211" s="168"/>
      <c r="AL211" s="168"/>
      <c r="AM211" s="168"/>
      <c r="AN211" s="168"/>
      <c r="AO211" s="168"/>
      <c r="AP211" s="168"/>
      <c r="AQ211" s="168"/>
      <c r="AR211" s="168"/>
      <c r="AS211" s="168"/>
      <c r="AT211" s="168"/>
      <c r="AU211" s="168"/>
      <c r="AV211" s="168"/>
      <c r="AW211" s="168"/>
      <c r="AX211" s="168"/>
      <c r="AY211" s="168"/>
      <c r="AZ211" s="168"/>
      <c r="BA211" s="168"/>
      <c r="BB211" s="168"/>
      <c r="BC211" s="168"/>
      <c r="BD211" s="168"/>
      <c r="BE211" s="168"/>
      <c r="BF211" s="168"/>
      <c r="BG211" s="168"/>
      <c r="BH211" s="168"/>
      <c r="BI211" s="126"/>
      <c r="BS211" s="126"/>
      <c r="BX211" s="127"/>
    </row>
    <row r="212" spans="1:76" s="1" customFormat="1" ht="12" customHeight="1">
      <c r="A212" s="129"/>
      <c r="C212" s="1" t="s">
        <v>415</v>
      </c>
      <c r="D212" s="465" t="s">
        <v>468</v>
      </c>
      <c r="E212" s="516"/>
      <c r="F212" s="516"/>
      <c r="G212" s="516"/>
      <c r="H212" s="516"/>
      <c r="I212" s="516"/>
      <c r="J212" s="516"/>
      <c r="K212" s="516"/>
      <c r="L212" s="516"/>
      <c r="M212" s="516"/>
      <c r="N212" s="516"/>
      <c r="O212" s="601"/>
      <c r="P212" s="126"/>
      <c r="Q212" s="1" t="s">
        <v>98</v>
      </c>
      <c r="S212" s="128" t="s">
        <v>99</v>
      </c>
      <c r="T212" s="4"/>
      <c r="U212" s="471" t="s">
        <v>100</v>
      </c>
      <c r="V212" s="454"/>
      <c r="W212" s="472"/>
      <c r="X212" s="128" t="s">
        <v>401</v>
      </c>
      <c r="Y212" s="493" t="s">
        <v>469</v>
      </c>
      <c r="Z212" s="599"/>
      <c r="AA212" s="599"/>
      <c r="AB212" s="599"/>
      <c r="AC212" s="599"/>
      <c r="AD212" s="599"/>
      <c r="AE212" s="599"/>
      <c r="AF212" s="599"/>
      <c r="AG212" s="599"/>
      <c r="AH212" s="599"/>
      <c r="AI212" s="599"/>
      <c r="AJ212" s="599"/>
      <c r="AK212" s="599"/>
      <c r="AL212" s="599"/>
      <c r="AM212" s="599"/>
      <c r="AN212" s="599"/>
      <c r="AO212" s="599"/>
      <c r="AP212" s="599"/>
      <c r="AQ212" s="599"/>
      <c r="AR212" s="599"/>
      <c r="AS212" s="599"/>
      <c r="AT212" s="599"/>
      <c r="AU212" s="599"/>
      <c r="AV212" s="599"/>
      <c r="AW212" s="599"/>
      <c r="AX212" s="599"/>
      <c r="AY212" s="599"/>
      <c r="AZ212" s="599"/>
      <c r="BA212" s="599"/>
      <c r="BB212" s="599"/>
      <c r="BC212" s="599"/>
      <c r="BD212" s="599"/>
      <c r="BE212" s="599"/>
      <c r="BF212" s="599"/>
      <c r="BG212" s="599"/>
      <c r="BH212" s="599"/>
      <c r="BI212" s="490" t="s">
        <v>1252</v>
      </c>
      <c r="BJ212" s="473"/>
      <c r="BK212" s="473"/>
      <c r="BL212" s="473"/>
      <c r="BM212" s="473"/>
      <c r="BN212" s="473"/>
      <c r="BO212" s="473"/>
      <c r="BP212" s="473"/>
      <c r="BQ212" s="473"/>
      <c r="BR212" s="491"/>
      <c r="BS212" s="126"/>
      <c r="BX212" s="127"/>
    </row>
    <row r="213" spans="1:76" s="1" customFormat="1" ht="12" customHeight="1">
      <c r="A213" s="129"/>
      <c r="D213" s="516"/>
      <c r="E213" s="516"/>
      <c r="F213" s="516"/>
      <c r="G213" s="516"/>
      <c r="H213" s="516"/>
      <c r="I213" s="516"/>
      <c r="J213" s="516"/>
      <c r="K213" s="516"/>
      <c r="L213" s="516"/>
      <c r="M213" s="516"/>
      <c r="N213" s="516"/>
      <c r="O213" s="601"/>
      <c r="P213" s="126"/>
      <c r="Q213" s="1" t="s">
        <v>156</v>
      </c>
      <c r="S213" s="128"/>
      <c r="W213" s="127"/>
      <c r="X213" s="234"/>
      <c r="Y213" s="599"/>
      <c r="Z213" s="599"/>
      <c r="AA213" s="599"/>
      <c r="AB213" s="599"/>
      <c r="AC213" s="599"/>
      <c r="AD213" s="599"/>
      <c r="AE213" s="599"/>
      <c r="AF213" s="599"/>
      <c r="AG213" s="599"/>
      <c r="AH213" s="599"/>
      <c r="AI213" s="599"/>
      <c r="AJ213" s="599"/>
      <c r="AK213" s="599"/>
      <c r="AL213" s="599"/>
      <c r="AM213" s="599"/>
      <c r="AN213" s="599"/>
      <c r="AO213" s="599"/>
      <c r="AP213" s="599"/>
      <c r="AQ213" s="599"/>
      <c r="AR213" s="599"/>
      <c r="AS213" s="599"/>
      <c r="AT213" s="599"/>
      <c r="AU213" s="599"/>
      <c r="AV213" s="599"/>
      <c r="AW213" s="599"/>
      <c r="AX213" s="599"/>
      <c r="AY213" s="599"/>
      <c r="AZ213" s="599"/>
      <c r="BA213" s="599"/>
      <c r="BB213" s="599"/>
      <c r="BC213" s="599"/>
      <c r="BD213" s="599"/>
      <c r="BE213" s="599"/>
      <c r="BF213" s="599"/>
      <c r="BG213" s="599"/>
      <c r="BH213" s="599"/>
      <c r="BI213" s="490"/>
      <c r="BJ213" s="473"/>
      <c r="BK213" s="473"/>
      <c r="BL213" s="473"/>
      <c r="BM213" s="473"/>
      <c r="BN213" s="473"/>
      <c r="BO213" s="473"/>
      <c r="BP213" s="473"/>
      <c r="BQ213" s="473"/>
      <c r="BR213" s="491"/>
      <c r="BS213" s="126"/>
      <c r="BX213" s="127"/>
    </row>
    <row r="214" spans="1:76" s="1" customFormat="1" ht="12" customHeight="1">
      <c r="A214" s="129"/>
      <c r="D214" s="200"/>
      <c r="E214" s="200"/>
      <c r="F214" s="200"/>
      <c r="G214" s="200"/>
      <c r="H214" s="200"/>
      <c r="I214" s="200"/>
      <c r="J214" s="200"/>
      <c r="K214" s="200"/>
      <c r="L214" s="200"/>
      <c r="M214" s="200"/>
      <c r="N214" s="200"/>
      <c r="O214" s="233"/>
      <c r="P214" s="126"/>
      <c r="S214" s="128"/>
      <c r="W214" s="127"/>
      <c r="X214" s="234"/>
      <c r="Y214" s="231"/>
      <c r="Z214" s="231"/>
      <c r="AA214" s="231"/>
      <c r="AB214" s="231"/>
      <c r="AC214" s="231"/>
      <c r="AD214" s="231"/>
      <c r="AE214" s="231"/>
      <c r="AF214" s="231"/>
      <c r="AG214" s="231"/>
      <c r="AH214" s="231"/>
      <c r="AI214" s="231"/>
      <c r="AJ214" s="231"/>
      <c r="AK214" s="231"/>
      <c r="AL214" s="231"/>
      <c r="AM214" s="231"/>
      <c r="AN214" s="231"/>
      <c r="AO214" s="231"/>
      <c r="AP214" s="231"/>
      <c r="AQ214" s="231"/>
      <c r="AR214" s="231"/>
      <c r="AS214" s="231"/>
      <c r="AT214" s="231"/>
      <c r="AU214" s="231"/>
      <c r="AV214" s="231"/>
      <c r="AW214" s="231"/>
      <c r="AX214" s="231"/>
      <c r="AY214" s="231"/>
      <c r="AZ214" s="231"/>
      <c r="BA214" s="231"/>
      <c r="BB214" s="231"/>
      <c r="BC214" s="231"/>
      <c r="BD214" s="231"/>
      <c r="BE214" s="231"/>
      <c r="BF214" s="231"/>
      <c r="BG214" s="231"/>
      <c r="BH214" s="231"/>
      <c r="BI214" s="126"/>
      <c r="BS214" s="126"/>
      <c r="BX214" s="127"/>
    </row>
    <row r="215" spans="1:76" s="1" customFormat="1" ht="12" customHeight="1">
      <c r="A215" s="126"/>
      <c r="C215" s="1" t="s">
        <v>1100</v>
      </c>
      <c r="D215" s="473" t="s">
        <v>1334</v>
      </c>
      <c r="E215" s="473"/>
      <c r="F215" s="473"/>
      <c r="G215" s="473"/>
      <c r="H215" s="473"/>
      <c r="I215" s="473"/>
      <c r="J215" s="473"/>
      <c r="K215" s="473"/>
      <c r="L215" s="473"/>
      <c r="M215" s="473"/>
      <c r="N215" s="473"/>
      <c r="O215" s="491"/>
      <c r="P215" s="126"/>
      <c r="Q215" s="1" t="s">
        <v>98</v>
      </c>
      <c r="S215" s="128" t="s">
        <v>99</v>
      </c>
      <c r="T215" s="4"/>
      <c r="U215" s="471" t="s">
        <v>100</v>
      </c>
      <c r="V215" s="454"/>
      <c r="W215" s="472"/>
      <c r="X215" s="128" t="s">
        <v>41</v>
      </c>
      <c r="Y215" s="473" t="s">
        <v>1320</v>
      </c>
      <c r="Z215" s="473"/>
      <c r="AA215" s="473"/>
      <c r="AB215" s="473"/>
      <c r="AC215" s="473"/>
      <c r="AD215" s="473"/>
      <c r="AE215" s="473"/>
      <c r="AF215" s="473"/>
      <c r="AG215" s="473"/>
      <c r="AH215" s="473"/>
      <c r="AI215" s="473"/>
      <c r="AJ215" s="473"/>
      <c r="AK215" s="473"/>
      <c r="AL215" s="473"/>
      <c r="AM215" s="473"/>
      <c r="AN215" s="473"/>
      <c r="AO215" s="473"/>
      <c r="AP215" s="473"/>
      <c r="AQ215" s="473"/>
      <c r="AR215" s="473"/>
      <c r="AS215" s="473"/>
      <c r="AT215" s="473"/>
      <c r="AU215" s="473"/>
      <c r="AV215" s="473"/>
      <c r="AW215" s="473"/>
      <c r="AX215" s="473"/>
      <c r="AY215" s="473"/>
      <c r="AZ215" s="473"/>
      <c r="BA215" s="473"/>
      <c r="BB215" s="473"/>
      <c r="BC215" s="473"/>
      <c r="BD215" s="473"/>
      <c r="BE215" s="473"/>
      <c r="BF215" s="473"/>
      <c r="BG215" s="473"/>
      <c r="BH215" s="473"/>
      <c r="BI215" s="490"/>
      <c r="BJ215" s="473"/>
      <c r="BK215" s="473"/>
      <c r="BL215" s="473"/>
      <c r="BM215" s="473"/>
      <c r="BN215" s="473"/>
      <c r="BO215" s="473"/>
      <c r="BP215" s="473"/>
      <c r="BQ215" s="473"/>
      <c r="BR215" s="473"/>
      <c r="BS215" s="126"/>
      <c r="BX215" s="127"/>
    </row>
    <row r="216" spans="1:76" s="1" customFormat="1" ht="12" customHeight="1">
      <c r="A216" s="126"/>
      <c r="D216" s="473"/>
      <c r="E216" s="473"/>
      <c r="F216" s="473"/>
      <c r="G216" s="473"/>
      <c r="H216" s="473"/>
      <c r="I216" s="473"/>
      <c r="J216" s="473"/>
      <c r="K216" s="473"/>
      <c r="L216" s="473"/>
      <c r="M216" s="473"/>
      <c r="N216" s="473"/>
      <c r="O216" s="491"/>
      <c r="P216" s="126"/>
      <c r="Q216" s="1" t="s">
        <v>156</v>
      </c>
      <c r="S216" s="128"/>
      <c r="W216" s="127"/>
      <c r="X216" s="128"/>
      <c r="Y216" s="473"/>
      <c r="Z216" s="473"/>
      <c r="AA216" s="473"/>
      <c r="AB216" s="473"/>
      <c r="AC216" s="473"/>
      <c r="AD216" s="473"/>
      <c r="AE216" s="473"/>
      <c r="AF216" s="473"/>
      <c r="AG216" s="473"/>
      <c r="AH216" s="473"/>
      <c r="AI216" s="473"/>
      <c r="AJ216" s="473"/>
      <c r="AK216" s="473"/>
      <c r="AL216" s="473"/>
      <c r="AM216" s="473"/>
      <c r="AN216" s="473"/>
      <c r="AO216" s="473"/>
      <c r="AP216" s="473"/>
      <c r="AQ216" s="473"/>
      <c r="AR216" s="473"/>
      <c r="AS216" s="473"/>
      <c r="AT216" s="473"/>
      <c r="AU216" s="473"/>
      <c r="AV216" s="473"/>
      <c r="AW216" s="473"/>
      <c r="AX216" s="473"/>
      <c r="AY216" s="473"/>
      <c r="AZ216" s="473"/>
      <c r="BA216" s="473"/>
      <c r="BB216" s="473"/>
      <c r="BC216" s="473"/>
      <c r="BD216" s="473"/>
      <c r="BE216" s="473"/>
      <c r="BF216" s="473"/>
      <c r="BG216" s="473"/>
      <c r="BH216" s="473"/>
      <c r="BI216" s="153"/>
      <c r="BJ216" s="145"/>
      <c r="BK216" s="145"/>
      <c r="BL216" s="145"/>
      <c r="BM216" s="145"/>
      <c r="BN216" s="145"/>
      <c r="BO216" s="145"/>
      <c r="BP216" s="145"/>
      <c r="BQ216" s="145"/>
      <c r="BR216" s="145"/>
      <c r="BS216" s="126"/>
      <c r="BX216" s="127"/>
    </row>
    <row r="217" spans="1:76" s="1" customFormat="1" ht="12" customHeight="1">
      <c r="A217" s="126"/>
      <c r="D217" s="473"/>
      <c r="E217" s="473"/>
      <c r="F217" s="473"/>
      <c r="G217" s="473"/>
      <c r="H217" s="473"/>
      <c r="I217" s="473"/>
      <c r="J217" s="473"/>
      <c r="K217" s="473"/>
      <c r="L217" s="473"/>
      <c r="M217" s="473"/>
      <c r="N217" s="473"/>
      <c r="O217" s="491"/>
      <c r="P217" s="126"/>
      <c r="S217" s="128"/>
      <c r="W217" s="127"/>
      <c r="X217" s="128"/>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153"/>
      <c r="BJ217" s="145"/>
      <c r="BK217" s="145"/>
      <c r="BL217" s="145"/>
      <c r="BM217" s="145"/>
      <c r="BN217" s="145"/>
      <c r="BO217" s="145"/>
      <c r="BP217" s="145"/>
      <c r="BQ217" s="145"/>
      <c r="BR217" s="145"/>
      <c r="BS217" s="126"/>
      <c r="BX217" s="127"/>
    </row>
    <row r="218" spans="1:76" s="1" customFormat="1" ht="12" customHeight="1">
      <c r="A218" s="126"/>
      <c r="D218" s="473"/>
      <c r="E218" s="473"/>
      <c r="F218" s="473"/>
      <c r="G218" s="473"/>
      <c r="H218" s="473"/>
      <c r="I218" s="473"/>
      <c r="J218" s="473"/>
      <c r="K218" s="473"/>
      <c r="L218" s="473"/>
      <c r="M218" s="473"/>
      <c r="N218" s="473"/>
      <c r="O218" s="491"/>
      <c r="P218" s="126"/>
      <c r="S218" s="128"/>
      <c r="W218" s="127"/>
      <c r="X218" s="128" t="s">
        <v>41</v>
      </c>
      <c r="Y218" s="473" t="s">
        <v>1345</v>
      </c>
      <c r="Z218" s="496"/>
      <c r="AA218" s="496"/>
      <c r="AB218" s="496"/>
      <c r="AC218" s="496"/>
      <c r="AD218" s="496"/>
      <c r="AE218" s="496"/>
      <c r="AF218" s="496"/>
      <c r="AG218" s="496"/>
      <c r="AH218" s="496"/>
      <c r="AI218" s="496"/>
      <c r="AJ218" s="496"/>
      <c r="AK218" s="496"/>
      <c r="AL218" s="496"/>
      <c r="AM218" s="496"/>
      <c r="AN218" s="496"/>
      <c r="AO218" s="496"/>
      <c r="AP218" s="496"/>
      <c r="AQ218" s="496"/>
      <c r="AR218" s="496"/>
      <c r="AS218" s="496"/>
      <c r="AT218" s="496"/>
      <c r="AU218" s="496"/>
      <c r="AV218" s="496"/>
      <c r="AW218" s="496"/>
      <c r="AX218" s="496"/>
      <c r="AY218" s="496"/>
      <c r="AZ218" s="496"/>
      <c r="BA218" s="496"/>
      <c r="BB218" s="496"/>
      <c r="BC218" s="496"/>
      <c r="BD218" s="496"/>
      <c r="BE218" s="496"/>
      <c r="BF218" s="496"/>
      <c r="BG218" s="496"/>
      <c r="BH218" s="497"/>
      <c r="BI218" s="498" t="s">
        <v>1351</v>
      </c>
      <c r="BJ218" s="466"/>
      <c r="BK218" s="466"/>
      <c r="BL218" s="466"/>
      <c r="BM218" s="466"/>
      <c r="BN218" s="466"/>
      <c r="BO218" s="466"/>
      <c r="BP218" s="466"/>
      <c r="BQ218" s="466"/>
      <c r="BR218" s="467"/>
      <c r="BS218" s="126"/>
      <c r="BX218" s="127"/>
    </row>
    <row r="219" spans="1:76" s="1" customFormat="1" ht="12" customHeight="1">
      <c r="A219" s="126"/>
      <c r="D219" s="473"/>
      <c r="E219" s="473"/>
      <c r="F219" s="473"/>
      <c r="G219" s="473"/>
      <c r="H219" s="473"/>
      <c r="I219" s="473"/>
      <c r="J219" s="473"/>
      <c r="K219" s="473"/>
      <c r="L219" s="473"/>
      <c r="M219" s="473"/>
      <c r="N219" s="473"/>
      <c r="O219" s="491"/>
      <c r="P219" s="126"/>
      <c r="S219" s="128"/>
      <c r="W219" s="127"/>
      <c r="X219" s="128"/>
      <c r="Y219" s="496"/>
      <c r="Z219" s="496"/>
      <c r="AA219" s="496"/>
      <c r="AB219" s="496"/>
      <c r="AC219" s="496"/>
      <c r="AD219" s="496"/>
      <c r="AE219" s="496"/>
      <c r="AF219" s="496"/>
      <c r="AG219" s="496"/>
      <c r="AH219" s="496"/>
      <c r="AI219" s="496"/>
      <c r="AJ219" s="496"/>
      <c r="AK219" s="496"/>
      <c r="AL219" s="496"/>
      <c r="AM219" s="496"/>
      <c r="AN219" s="496"/>
      <c r="AO219" s="496"/>
      <c r="AP219" s="496"/>
      <c r="AQ219" s="496"/>
      <c r="AR219" s="496"/>
      <c r="AS219" s="496"/>
      <c r="AT219" s="496"/>
      <c r="AU219" s="496"/>
      <c r="AV219" s="496"/>
      <c r="AW219" s="496"/>
      <c r="AX219" s="496"/>
      <c r="AY219" s="496"/>
      <c r="AZ219" s="496"/>
      <c r="BA219" s="496"/>
      <c r="BB219" s="496"/>
      <c r="BC219" s="496"/>
      <c r="BD219" s="496"/>
      <c r="BE219" s="496"/>
      <c r="BF219" s="496"/>
      <c r="BG219" s="496"/>
      <c r="BH219" s="497"/>
      <c r="BI219" s="499"/>
      <c r="BJ219" s="466"/>
      <c r="BK219" s="466"/>
      <c r="BL219" s="466"/>
      <c r="BM219" s="466"/>
      <c r="BN219" s="466"/>
      <c r="BO219" s="466"/>
      <c r="BP219" s="466"/>
      <c r="BQ219" s="466"/>
      <c r="BR219" s="467"/>
      <c r="BS219" s="126"/>
      <c r="BX219" s="127"/>
    </row>
    <row r="220" spans="1:76" s="1" customFormat="1" ht="12" customHeight="1">
      <c r="A220" s="126"/>
      <c r="D220" s="473"/>
      <c r="E220" s="473"/>
      <c r="F220" s="473"/>
      <c r="G220" s="473"/>
      <c r="H220" s="473"/>
      <c r="I220" s="473"/>
      <c r="J220" s="473"/>
      <c r="K220" s="473"/>
      <c r="L220" s="473"/>
      <c r="M220" s="473"/>
      <c r="N220" s="473"/>
      <c r="O220" s="491"/>
      <c r="P220" s="126"/>
      <c r="W220" s="127"/>
      <c r="X220" s="128"/>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153"/>
      <c r="BJ220" s="145"/>
      <c r="BK220" s="145"/>
      <c r="BL220" s="145"/>
      <c r="BM220" s="145"/>
      <c r="BN220" s="145"/>
      <c r="BO220" s="145"/>
      <c r="BP220" s="145"/>
      <c r="BQ220" s="145"/>
      <c r="BR220" s="145"/>
      <c r="BS220" s="126"/>
      <c r="BX220" s="127"/>
    </row>
    <row r="221" spans="1:76" s="1" customFormat="1" ht="12" customHeight="1">
      <c r="A221" s="126"/>
      <c r="D221" s="473"/>
      <c r="E221" s="473"/>
      <c r="F221" s="473"/>
      <c r="G221" s="473"/>
      <c r="H221" s="473"/>
      <c r="I221" s="473"/>
      <c r="J221" s="473"/>
      <c r="K221" s="473"/>
      <c r="L221" s="473"/>
      <c r="M221" s="473"/>
      <c r="N221" s="473"/>
      <c r="O221" s="491"/>
      <c r="P221" s="126"/>
      <c r="W221" s="127"/>
      <c r="X221" s="172" t="s">
        <v>1226</v>
      </c>
      <c r="Y221" s="173" t="s">
        <v>1191</v>
      </c>
      <c r="Z221" s="174"/>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153"/>
      <c r="BJ221" s="145"/>
      <c r="BK221" s="145"/>
      <c r="BL221" s="145"/>
      <c r="BM221" s="145"/>
      <c r="BN221" s="145"/>
      <c r="BO221" s="145"/>
      <c r="BP221" s="145"/>
      <c r="BQ221" s="145"/>
      <c r="BR221" s="145"/>
      <c r="BS221" s="126"/>
      <c r="BX221" s="127"/>
    </row>
    <row r="222" spans="1:76" s="1" customFormat="1" ht="12" customHeight="1">
      <c r="A222" s="126"/>
      <c r="D222" s="473"/>
      <c r="E222" s="473"/>
      <c r="F222" s="473"/>
      <c r="G222" s="473"/>
      <c r="H222" s="473"/>
      <c r="I222" s="473"/>
      <c r="J222" s="473"/>
      <c r="K222" s="473"/>
      <c r="L222" s="473"/>
      <c r="M222" s="473"/>
      <c r="N222" s="473"/>
      <c r="O222" s="491"/>
      <c r="P222" s="126"/>
      <c r="W222" s="127"/>
      <c r="X222" s="128"/>
      <c r="Y222" s="20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c r="AY222" s="175"/>
      <c r="AZ222" s="175"/>
      <c r="BA222" s="175"/>
      <c r="BB222" s="175"/>
      <c r="BC222" s="175"/>
      <c r="BD222" s="175"/>
      <c r="BE222" s="175"/>
      <c r="BF222" s="175"/>
      <c r="BG222" s="176"/>
      <c r="BH222" s="87"/>
      <c r="BI222" s="153"/>
      <c r="BJ222" s="145"/>
      <c r="BK222" s="145"/>
      <c r="BL222" s="145"/>
      <c r="BM222" s="145"/>
      <c r="BN222" s="145"/>
      <c r="BO222" s="145"/>
      <c r="BP222" s="145"/>
      <c r="BQ222" s="145"/>
      <c r="BR222" s="145"/>
      <c r="BS222" s="126"/>
      <c r="BX222" s="127"/>
    </row>
    <row r="223" spans="1:76" s="1" customFormat="1" ht="12" customHeight="1">
      <c r="A223" s="126"/>
      <c r="D223" s="473"/>
      <c r="E223" s="473"/>
      <c r="F223" s="473"/>
      <c r="G223" s="473"/>
      <c r="H223" s="473"/>
      <c r="I223" s="473"/>
      <c r="J223" s="473"/>
      <c r="K223" s="473"/>
      <c r="L223" s="473"/>
      <c r="M223" s="473"/>
      <c r="N223" s="473"/>
      <c r="O223" s="491"/>
      <c r="P223" s="126"/>
      <c r="W223" s="127"/>
      <c r="X223" s="128"/>
      <c r="Y223" s="179"/>
      <c r="Z223" s="539" t="s">
        <v>1192</v>
      </c>
      <c r="AA223" s="589"/>
      <c r="AB223" s="589"/>
      <c r="AC223" s="589"/>
      <c r="AD223" s="589"/>
      <c r="AE223" s="589"/>
      <c r="AF223" s="589"/>
      <c r="AG223" s="589"/>
      <c r="AH223" s="589"/>
      <c r="AI223" s="589"/>
      <c r="AJ223" s="589"/>
      <c r="AK223" s="589"/>
      <c r="AL223" s="589"/>
      <c r="AM223" s="589"/>
      <c r="AN223" s="589"/>
      <c r="AO223" s="589"/>
      <c r="AP223" s="589"/>
      <c r="AQ223" s="589"/>
      <c r="AR223" s="589"/>
      <c r="AS223" s="589"/>
      <c r="AT223" s="589"/>
      <c r="AU223" s="590"/>
      <c r="AV223" s="590"/>
      <c r="AW223" s="590"/>
      <c r="AX223" s="590"/>
      <c r="AY223" s="590"/>
      <c r="AZ223" s="590"/>
      <c r="BA223" s="590"/>
      <c r="BB223" s="590"/>
      <c r="BC223" s="590"/>
      <c r="BD223" s="590"/>
      <c r="BE223" s="590"/>
      <c r="BF223" s="178"/>
      <c r="BG223" s="167"/>
      <c r="BH223" s="166"/>
      <c r="BI223" s="153"/>
      <c r="BJ223" s="145"/>
      <c r="BK223" s="145"/>
      <c r="BL223" s="145"/>
      <c r="BM223" s="145"/>
      <c r="BN223" s="145"/>
      <c r="BO223" s="145"/>
      <c r="BP223" s="145"/>
      <c r="BQ223" s="145"/>
      <c r="BR223" s="145"/>
      <c r="BS223" s="126"/>
      <c r="BX223" s="127"/>
    </row>
    <row r="224" spans="1:76" s="1" customFormat="1" ht="12" customHeight="1">
      <c r="A224" s="126"/>
      <c r="D224" s="473"/>
      <c r="E224" s="473"/>
      <c r="F224" s="473"/>
      <c r="G224" s="473"/>
      <c r="H224" s="473"/>
      <c r="I224" s="473"/>
      <c r="J224" s="473"/>
      <c r="K224" s="473"/>
      <c r="L224" s="473"/>
      <c r="M224" s="473"/>
      <c r="N224" s="473"/>
      <c r="O224" s="491"/>
      <c r="P224" s="126"/>
      <c r="W224" s="127"/>
      <c r="X224" s="128"/>
      <c r="Y224" s="126"/>
      <c r="Z224" s="128"/>
      <c r="AA224" s="128"/>
      <c r="AB224" s="128"/>
      <c r="AC224" s="128"/>
      <c r="AD224" s="128"/>
      <c r="AE224" s="128"/>
      <c r="AF224" s="128"/>
      <c r="AG224" s="5"/>
      <c r="AH224" s="5" t="s">
        <v>1182</v>
      </c>
      <c r="AJ224" s="5"/>
      <c r="AK224" s="5"/>
      <c r="AL224" s="5" t="s">
        <v>1183</v>
      </c>
      <c r="AM224" s="460"/>
      <c r="AN224" s="495"/>
      <c r="AO224" s="5" t="s">
        <v>1184</v>
      </c>
      <c r="AP224" s="5" t="s">
        <v>1183</v>
      </c>
      <c r="AQ224" s="460"/>
      <c r="AR224" s="495"/>
      <c r="AS224" s="5" t="s">
        <v>1185</v>
      </c>
      <c r="AT224" s="5"/>
      <c r="AU224" s="178"/>
      <c r="AW224" s="546" t="s">
        <v>1193</v>
      </c>
      <c r="AX224" s="547"/>
      <c r="AY224" s="547"/>
      <c r="AZ224" s="547"/>
      <c r="BA224" s="547"/>
      <c r="BB224" s="547"/>
      <c r="BC224" s="547"/>
      <c r="BD224" s="547"/>
      <c r="BE224" s="547"/>
      <c r="BF224" s="5"/>
      <c r="BG224" s="127"/>
      <c r="BI224" s="153"/>
      <c r="BJ224" s="145"/>
      <c r="BK224" s="145"/>
      <c r="BL224" s="145"/>
      <c r="BM224" s="145"/>
      <c r="BN224" s="145"/>
      <c r="BO224" s="145"/>
      <c r="BP224" s="145"/>
      <c r="BQ224" s="145"/>
      <c r="BR224" s="145"/>
      <c r="BS224" s="126"/>
      <c r="BX224" s="127"/>
    </row>
    <row r="225" spans="1:76" s="1" customFormat="1" ht="12" customHeight="1">
      <c r="A225" s="126"/>
      <c r="D225" s="473"/>
      <c r="E225" s="473"/>
      <c r="F225" s="473"/>
      <c r="G225" s="473"/>
      <c r="H225" s="473"/>
      <c r="I225" s="473"/>
      <c r="J225" s="473"/>
      <c r="K225" s="473"/>
      <c r="L225" s="473"/>
      <c r="M225" s="473"/>
      <c r="N225" s="473"/>
      <c r="O225" s="491"/>
      <c r="P225" s="126"/>
      <c r="W225" s="127"/>
      <c r="X225" s="128"/>
      <c r="Y225" s="126"/>
      <c r="Z225" s="128"/>
      <c r="AA225" s="128"/>
      <c r="AB225" s="128"/>
      <c r="AC225" s="128"/>
      <c r="AD225" s="128"/>
      <c r="AE225" s="128"/>
      <c r="AF225" s="128"/>
      <c r="AG225" s="5"/>
      <c r="AH225" s="5"/>
      <c r="AI225" s="5"/>
      <c r="AJ225" s="5"/>
      <c r="AK225" s="546"/>
      <c r="AL225" s="547"/>
      <c r="AM225" s="547"/>
      <c r="AN225" s="547"/>
      <c r="AO225" s="547"/>
      <c r="AP225" s="547"/>
      <c r="AQ225" s="547"/>
      <c r="AR225" s="547"/>
      <c r="AS225" s="547"/>
      <c r="AT225" s="547"/>
      <c r="AU225" s="5"/>
      <c r="AW225" s="1" t="s">
        <v>1194</v>
      </c>
      <c r="AY225" s="128"/>
      <c r="AZ225" s="5"/>
      <c r="BA225" s="5"/>
      <c r="BB225" s="5"/>
      <c r="BC225" s="5"/>
      <c r="BD225" s="5"/>
      <c r="BE225" s="5"/>
      <c r="BF225" s="5"/>
      <c r="BG225" s="127"/>
      <c r="BI225" s="153"/>
      <c r="BJ225" s="145"/>
      <c r="BK225" s="145"/>
      <c r="BL225" s="145"/>
      <c r="BM225" s="145"/>
      <c r="BN225" s="145"/>
      <c r="BO225" s="145"/>
      <c r="BP225" s="145"/>
      <c r="BQ225" s="145"/>
      <c r="BR225" s="145"/>
      <c r="BS225" s="126"/>
      <c r="BX225" s="127"/>
    </row>
    <row r="226" spans="1:76" s="1" customFormat="1" ht="12" customHeight="1">
      <c r="A226" s="126"/>
      <c r="D226" s="473"/>
      <c r="E226" s="473"/>
      <c r="F226" s="473"/>
      <c r="G226" s="473"/>
      <c r="H226" s="473"/>
      <c r="I226" s="473"/>
      <c r="J226" s="473"/>
      <c r="K226" s="473"/>
      <c r="L226" s="473"/>
      <c r="M226" s="473"/>
      <c r="N226" s="473"/>
      <c r="O226" s="491"/>
      <c r="P226" s="126"/>
      <c r="W226" s="127"/>
      <c r="X226" s="128"/>
      <c r="Y226" s="126"/>
      <c r="Z226" s="128"/>
      <c r="AA226" s="128"/>
      <c r="AB226" s="128"/>
      <c r="AC226" s="128"/>
      <c r="AD226" s="128"/>
      <c r="AE226" s="128"/>
      <c r="AF226" s="128"/>
      <c r="AG226" s="5"/>
      <c r="AH226" s="5"/>
      <c r="AI226" s="5"/>
      <c r="AJ226" s="5"/>
      <c r="AK226" s="547"/>
      <c r="AL226" s="547"/>
      <c r="AM226" s="547"/>
      <c r="AN226" s="547"/>
      <c r="AO226" s="547"/>
      <c r="AP226" s="547"/>
      <c r="AQ226" s="547"/>
      <c r="AR226" s="547"/>
      <c r="AS226" s="547"/>
      <c r="AT226" s="547"/>
      <c r="AW226" s="1" t="s">
        <v>1195</v>
      </c>
      <c r="AY226" s="128"/>
      <c r="AZ226" s="5"/>
      <c r="BA226" s="5"/>
      <c r="BB226" s="5"/>
      <c r="BC226" s="5"/>
      <c r="BD226" s="5"/>
      <c r="BE226" s="5"/>
      <c r="BF226" s="5"/>
      <c r="BG226" s="127"/>
      <c r="BI226" s="153"/>
      <c r="BJ226" s="145"/>
      <c r="BK226" s="145"/>
      <c r="BL226" s="145"/>
      <c r="BM226" s="145"/>
      <c r="BN226" s="145"/>
      <c r="BO226" s="145"/>
      <c r="BP226" s="145"/>
      <c r="BQ226" s="145"/>
      <c r="BR226" s="145"/>
      <c r="BS226" s="126"/>
      <c r="BX226" s="127"/>
    </row>
    <row r="227" spans="1:76" s="1" customFormat="1" ht="12" customHeight="1">
      <c r="A227" s="126"/>
      <c r="D227" s="473"/>
      <c r="E227" s="473"/>
      <c r="F227" s="473"/>
      <c r="G227" s="473"/>
      <c r="H227" s="473"/>
      <c r="I227" s="473"/>
      <c r="J227" s="473"/>
      <c r="K227" s="473"/>
      <c r="L227" s="473"/>
      <c r="M227" s="473"/>
      <c r="N227" s="473"/>
      <c r="O227" s="491"/>
      <c r="P227" s="126"/>
      <c r="W227" s="127"/>
      <c r="X227" s="128"/>
      <c r="Y227" s="126"/>
      <c r="Z227" s="128"/>
      <c r="AA227" s="128"/>
      <c r="AB227" s="128"/>
      <c r="AC227" s="128"/>
      <c r="AD227" s="128"/>
      <c r="AE227" s="128"/>
      <c r="AF227" s="128"/>
      <c r="AG227" s="5"/>
      <c r="AH227" s="5"/>
      <c r="AI227" s="5"/>
      <c r="AJ227" s="5"/>
      <c r="AK227" s="547"/>
      <c r="AL227" s="547"/>
      <c r="AM227" s="547"/>
      <c r="AN227" s="547"/>
      <c r="AO227" s="547"/>
      <c r="AP227" s="547"/>
      <c r="AQ227" s="547"/>
      <c r="AR227" s="547"/>
      <c r="AS227" s="547"/>
      <c r="AT227" s="547"/>
      <c r="AU227" s="5"/>
      <c r="AW227" s="1" t="s">
        <v>1196</v>
      </c>
      <c r="AX227" s="5"/>
      <c r="AY227" s="5"/>
      <c r="AZ227" s="5"/>
      <c r="BA227" s="5"/>
      <c r="BB227" s="5"/>
      <c r="BC227" s="5"/>
      <c r="BD227" s="5"/>
      <c r="BE227" s="5"/>
      <c r="BF227" s="5"/>
      <c r="BG227" s="127"/>
      <c r="BI227" s="153"/>
      <c r="BJ227" s="145"/>
      <c r="BK227" s="145"/>
      <c r="BL227" s="145"/>
      <c r="BM227" s="145"/>
      <c r="BN227" s="145"/>
      <c r="BO227" s="145"/>
      <c r="BP227" s="145"/>
      <c r="BQ227" s="145"/>
      <c r="BR227" s="145"/>
      <c r="BS227" s="126"/>
      <c r="BX227" s="127"/>
    </row>
    <row r="228" spans="1:76" s="1" customFormat="1" ht="12" customHeight="1">
      <c r="A228" s="126"/>
      <c r="D228" s="473"/>
      <c r="E228" s="473"/>
      <c r="F228" s="473"/>
      <c r="G228" s="473"/>
      <c r="H228" s="473"/>
      <c r="I228" s="473"/>
      <c r="J228" s="473"/>
      <c r="K228" s="473"/>
      <c r="L228" s="473"/>
      <c r="M228" s="473"/>
      <c r="N228" s="473"/>
      <c r="O228" s="491"/>
      <c r="P228" s="126"/>
      <c r="W228" s="127"/>
      <c r="X228" s="128"/>
      <c r="Y228" s="159"/>
      <c r="Z228" s="235"/>
      <c r="AA228" s="235"/>
      <c r="AB228" s="235"/>
      <c r="AC228" s="235"/>
      <c r="AD228" s="235"/>
      <c r="AE228" s="235"/>
      <c r="AF228" s="235"/>
      <c r="AG228" s="235"/>
      <c r="AH228" s="235"/>
      <c r="AI228" s="235"/>
      <c r="AJ228" s="235"/>
      <c r="AK228" s="235"/>
      <c r="AL228" s="235"/>
      <c r="AM228" s="235"/>
      <c r="AN228" s="235"/>
      <c r="AO228" s="235"/>
      <c r="AP228" s="235"/>
      <c r="AQ228" s="235"/>
      <c r="AR228" s="235"/>
      <c r="AS228" s="235"/>
      <c r="AT228" s="235"/>
      <c r="AU228" s="235"/>
      <c r="AV228" s="235"/>
      <c r="AW228" s="235"/>
      <c r="AX228" s="235"/>
      <c r="AY228" s="235"/>
      <c r="AZ228" s="235"/>
      <c r="BA228" s="156"/>
      <c r="BB228" s="156"/>
      <c r="BC228" s="156"/>
      <c r="BD228" s="156"/>
      <c r="BE228" s="156"/>
      <c r="BF228" s="156"/>
      <c r="BG228" s="160"/>
      <c r="BI228" s="153"/>
      <c r="BJ228" s="145"/>
      <c r="BK228" s="145"/>
      <c r="BL228" s="145"/>
      <c r="BM228" s="145"/>
      <c r="BN228" s="145"/>
      <c r="BO228" s="145"/>
      <c r="BP228" s="145"/>
      <c r="BQ228" s="145"/>
      <c r="BR228" s="145"/>
      <c r="BS228" s="126"/>
      <c r="BX228" s="127"/>
    </row>
    <row r="229" spans="1:76" s="1" customFormat="1" ht="12" customHeight="1">
      <c r="A229" s="126"/>
      <c r="D229" s="164"/>
      <c r="E229" s="164"/>
      <c r="F229" s="164"/>
      <c r="G229" s="164"/>
      <c r="H229" s="164"/>
      <c r="I229" s="164"/>
      <c r="J229" s="164"/>
      <c r="K229" s="164"/>
      <c r="L229" s="164"/>
      <c r="M229" s="164"/>
      <c r="N229" s="164"/>
      <c r="O229" s="165"/>
      <c r="P229" s="126"/>
      <c r="W229" s="127"/>
      <c r="X229" s="128"/>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203"/>
      <c r="BJ229" s="164"/>
      <c r="BK229" s="164"/>
      <c r="BL229" s="164"/>
      <c r="BM229" s="164"/>
      <c r="BN229" s="164"/>
      <c r="BO229" s="164"/>
      <c r="BP229" s="164"/>
      <c r="BQ229" s="164"/>
      <c r="BR229" s="164"/>
      <c r="BS229" s="126"/>
      <c r="BX229" s="127"/>
    </row>
    <row r="230" spans="1:76" s="1" customFormat="1" ht="12" customHeight="1">
      <c r="A230" s="129"/>
      <c r="B230" s="103" t="s">
        <v>470</v>
      </c>
      <c r="C230" s="1" t="s">
        <v>471</v>
      </c>
      <c r="O230" s="127"/>
      <c r="P230" s="126"/>
      <c r="W230" s="127"/>
      <c r="X230" s="128"/>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179"/>
      <c r="BJ230" s="166"/>
      <c r="BK230" s="166"/>
      <c r="BL230" s="166"/>
      <c r="BM230" s="166"/>
      <c r="BN230" s="166"/>
      <c r="BO230" s="166"/>
      <c r="BP230" s="166"/>
      <c r="BQ230" s="166"/>
      <c r="BR230" s="166"/>
      <c r="BS230" s="126"/>
      <c r="BX230" s="127"/>
    </row>
    <row r="231" spans="1:76" s="1" customFormat="1" ht="12" customHeight="1">
      <c r="A231" s="129"/>
      <c r="D231" s="465" t="s">
        <v>472</v>
      </c>
      <c r="E231" s="516"/>
      <c r="F231" s="516"/>
      <c r="G231" s="516"/>
      <c r="H231" s="516"/>
      <c r="I231" s="516"/>
      <c r="J231" s="516"/>
      <c r="K231" s="516"/>
      <c r="L231" s="516"/>
      <c r="M231" s="516"/>
      <c r="N231" s="516"/>
      <c r="O231" s="601"/>
      <c r="P231" s="126"/>
      <c r="Q231" s="1" t="s">
        <v>98</v>
      </c>
      <c r="S231" s="128" t="s">
        <v>99</v>
      </c>
      <c r="T231" s="4"/>
      <c r="U231" s="471" t="s">
        <v>100</v>
      </c>
      <c r="V231" s="454"/>
      <c r="W231" s="472"/>
      <c r="X231" s="128" t="s">
        <v>401</v>
      </c>
      <c r="Y231" s="493" t="s">
        <v>473</v>
      </c>
      <c r="Z231" s="599"/>
      <c r="AA231" s="599"/>
      <c r="AB231" s="599"/>
      <c r="AC231" s="599"/>
      <c r="AD231" s="599"/>
      <c r="AE231" s="599"/>
      <c r="AF231" s="599"/>
      <c r="AG231" s="599"/>
      <c r="AH231" s="599"/>
      <c r="AI231" s="599"/>
      <c r="AJ231" s="599"/>
      <c r="AK231" s="599"/>
      <c r="AL231" s="599"/>
      <c r="AM231" s="599"/>
      <c r="AN231" s="599"/>
      <c r="AO231" s="599"/>
      <c r="AP231" s="599"/>
      <c r="AQ231" s="599"/>
      <c r="AR231" s="599"/>
      <c r="AS231" s="599"/>
      <c r="AT231" s="599"/>
      <c r="AU231" s="599"/>
      <c r="AV231" s="599"/>
      <c r="AW231" s="599"/>
      <c r="AX231" s="599"/>
      <c r="AY231" s="599"/>
      <c r="AZ231" s="599"/>
      <c r="BA231" s="599"/>
      <c r="BB231" s="599"/>
      <c r="BC231" s="599"/>
      <c r="BD231" s="599"/>
      <c r="BE231" s="599"/>
      <c r="BF231" s="599"/>
      <c r="BG231" s="599"/>
      <c r="BH231" s="599"/>
      <c r="BI231" s="642" t="s">
        <v>1253</v>
      </c>
      <c r="BJ231" s="584"/>
      <c r="BK231" s="584"/>
      <c r="BL231" s="584"/>
      <c r="BM231" s="584"/>
      <c r="BN231" s="584"/>
      <c r="BO231" s="584"/>
      <c r="BP231" s="584"/>
      <c r="BQ231" s="584"/>
      <c r="BR231" s="584"/>
      <c r="BS231" s="126"/>
      <c r="BX231" s="127"/>
    </row>
    <row r="232" spans="1:76" s="1" customFormat="1" ht="12" customHeight="1">
      <c r="A232" s="129"/>
      <c r="D232" s="516"/>
      <c r="E232" s="516"/>
      <c r="F232" s="516"/>
      <c r="G232" s="516"/>
      <c r="H232" s="516"/>
      <c r="I232" s="516"/>
      <c r="J232" s="516"/>
      <c r="K232" s="516"/>
      <c r="L232" s="516"/>
      <c r="M232" s="516"/>
      <c r="N232" s="516"/>
      <c r="O232" s="601"/>
      <c r="P232" s="126"/>
      <c r="W232" s="127"/>
      <c r="X232" s="128"/>
      <c r="Y232" s="599"/>
      <c r="Z232" s="599"/>
      <c r="AA232" s="599"/>
      <c r="AB232" s="599"/>
      <c r="AC232" s="599"/>
      <c r="AD232" s="599"/>
      <c r="AE232" s="599"/>
      <c r="AF232" s="599"/>
      <c r="AG232" s="599"/>
      <c r="AH232" s="599"/>
      <c r="AI232" s="599"/>
      <c r="AJ232" s="599"/>
      <c r="AK232" s="599"/>
      <c r="AL232" s="599"/>
      <c r="AM232" s="599"/>
      <c r="AN232" s="599"/>
      <c r="AO232" s="599"/>
      <c r="AP232" s="599"/>
      <c r="AQ232" s="599"/>
      <c r="AR232" s="599"/>
      <c r="AS232" s="599"/>
      <c r="AT232" s="599"/>
      <c r="AU232" s="599"/>
      <c r="AV232" s="599"/>
      <c r="AW232" s="599"/>
      <c r="AX232" s="599"/>
      <c r="AY232" s="599"/>
      <c r="AZ232" s="599"/>
      <c r="BA232" s="599"/>
      <c r="BB232" s="599"/>
      <c r="BC232" s="599"/>
      <c r="BD232" s="599"/>
      <c r="BE232" s="599"/>
      <c r="BF232" s="599"/>
      <c r="BG232" s="599"/>
      <c r="BH232" s="599"/>
      <c r="BI232" s="642"/>
      <c r="BJ232" s="584"/>
      <c r="BK232" s="584"/>
      <c r="BL232" s="584"/>
      <c r="BM232" s="584"/>
      <c r="BN232" s="584"/>
      <c r="BO232" s="584"/>
      <c r="BP232" s="584"/>
      <c r="BQ232" s="584"/>
      <c r="BR232" s="584"/>
      <c r="BS232" s="126"/>
      <c r="BX232" s="127"/>
    </row>
    <row r="233" spans="1:76" s="1" customFormat="1" ht="12" customHeight="1">
      <c r="A233" s="129"/>
      <c r="D233" s="516"/>
      <c r="E233" s="516"/>
      <c r="F233" s="516"/>
      <c r="G233" s="516"/>
      <c r="H233" s="516"/>
      <c r="I233" s="516"/>
      <c r="J233" s="516"/>
      <c r="K233" s="516"/>
      <c r="L233" s="516"/>
      <c r="M233" s="516"/>
      <c r="N233" s="516"/>
      <c r="O233" s="601"/>
      <c r="P233" s="126"/>
      <c r="W233" s="127"/>
      <c r="X233" s="128"/>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153"/>
      <c r="BJ233" s="145"/>
      <c r="BK233" s="145"/>
      <c r="BL233" s="145"/>
      <c r="BM233" s="145"/>
      <c r="BN233" s="145"/>
      <c r="BO233" s="145"/>
      <c r="BP233" s="145"/>
      <c r="BQ233" s="145"/>
      <c r="BR233" s="145"/>
      <c r="BS233" s="126"/>
      <c r="BX233" s="127"/>
    </row>
    <row r="234" spans="1:76" s="1" customFormat="1" ht="12" customHeight="1">
      <c r="A234" s="129"/>
      <c r="D234" s="516"/>
      <c r="E234" s="516"/>
      <c r="F234" s="516"/>
      <c r="G234" s="516"/>
      <c r="H234" s="516"/>
      <c r="I234" s="516"/>
      <c r="J234" s="516"/>
      <c r="K234" s="516"/>
      <c r="L234" s="516"/>
      <c r="M234" s="516"/>
      <c r="N234" s="516"/>
      <c r="O234" s="601"/>
      <c r="P234" s="126"/>
      <c r="W234" s="127"/>
      <c r="X234" s="172" t="s">
        <v>1226</v>
      </c>
      <c r="Y234" s="173" t="s">
        <v>474</v>
      </c>
      <c r="Z234" s="174"/>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153"/>
      <c r="BJ234" s="145"/>
      <c r="BK234" s="145"/>
      <c r="BL234" s="145"/>
      <c r="BM234" s="145"/>
      <c r="BN234" s="145"/>
      <c r="BO234" s="145"/>
      <c r="BP234" s="145"/>
      <c r="BQ234" s="145"/>
      <c r="BR234" s="145"/>
      <c r="BS234" s="126"/>
      <c r="BX234" s="127"/>
    </row>
    <row r="235" spans="1:76" s="1" customFormat="1" ht="12" customHeight="1">
      <c r="A235" s="129"/>
      <c r="D235" s="200"/>
      <c r="E235" s="200"/>
      <c r="F235" s="200"/>
      <c r="G235" s="200"/>
      <c r="H235" s="200"/>
      <c r="I235" s="200"/>
      <c r="J235" s="200"/>
      <c r="K235" s="200"/>
      <c r="L235" s="200"/>
      <c r="M235" s="200"/>
      <c r="N235" s="200"/>
      <c r="O235" s="233"/>
      <c r="P235" s="126"/>
      <c r="W235" s="127"/>
      <c r="X235" s="128"/>
      <c r="Y235" s="20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c r="AY235" s="175"/>
      <c r="AZ235" s="175"/>
      <c r="BA235" s="175"/>
      <c r="BB235" s="175"/>
      <c r="BC235" s="175"/>
      <c r="BD235" s="175"/>
      <c r="BE235" s="175"/>
      <c r="BF235" s="175"/>
      <c r="BG235" s="176"/>
      <c r="BH235" s="87"/>
      <c r="BI235" s="153"/>
      <c r="BJ235" s="145"/>
      <c r="BK235" s="145"/>
      <c r="BL235" s="145"/>
      <c r="BM235" s="145"/>
      <c r="BN235" s="145"/>
      <c r="BO235" s="145"/>
      <c r="BP235" s="145"/>
      <c r="BQ235" s="145"/>
      <c r="BR235" s="145"/>
      <c r="BS235" s="126"/>
      <c r="BX235" s="127"/>
    </row>
    <row r="236" spans="1:76" s="1" customFormat="1" ht="12" customHeight="1">
      <c r="A236" s="129"/>
      <c r="D236" s="145"/>
      <c r="E236" s="145"/>
      <c r="F236" s="145"/>
      <c r="G236" s="145"/>
      <c r="H236" s="145"/>
      <c r="I236" s="145"/>
      <c r="J236" s="145"/>
      <c r="K236" s="145"/>
      <c r="L236" s="145"/>
      <c r="M236" s="145"/>
      <c r="N236" s="145"/>
      <c r="O236" s="152"/>
      <c r="P236" s="126"/>
      <c r="W236" s="127"/>
      <c r="X236" s="128"/>
      <c r="Y236" s="179"/>
      <c r="Z236" s="500" t="s">
        <v>475</v>
      </c>
      <c r="AA236" s="501"/>
      <c r="AB236" s="501"/>
      <c r="AC236" s="501"/>
      <c r="AD236" s="501"/>
      <c r="AE236" s="501"/>
      <c r="AF236" s="501"/>
      <c r="AG236" s="616" t="s">
        <v>476</v>
      </c>
      <c r="AH236" s="617"/>
      <c r="AI236" s="617"/>
      <c r="AJ236" s="617"/>
      <c r="AK236" s="617"/>
      <c r="AL236" s="617"/>
      <c r="AM236" s="617"/>
      <c r="AN236" s="616" t="s">
        <v>477</v>
      </c>
      <c r="AO236" s="617"/>
      <c r="AP236" s="617"/>
      <c r="AQ236" s="617"/>
      <c r="AR236" s="617"/>
      <c r="AS236" s="617"/>
      <c r="AT236" s="617"/>
      <c r="AU236" s="617"/>
      <c r="AV236" s="617"/>
      <c r="AW236" s="586" t="s">
        <v>478</v>
      </c>
      <c r="AX236" s="501"/>
      <c r="AY236" s="501"/>
      <c r="AZ236" s="501"/>
      <c r="BA236" s="501"/>
      <c r="BB236" s="501"/>
      <c r="BC236" s="501"/>
      <c r="BD236" s="501"/>
      <c r="BE236" s="501"/>
      <c r="BF236" s="681"/>
      <c r="BG236" s="167"/>
      <c r="BH236" s="166"/>
      <c r="BI236" s="153"/>
      <c r="BJ236" s="145"/>
      <c r="BK236" s="145"/>
      <c r="BL236" s="145"/>
      <c r="BM236" s="145"/>
      <c r="BN236" s="145"/>
      <c r="BO236" s="145"/>
      <c r="BP236" s="145"/>
      <c r="BQ236" s="145"/>
      <c r="BR236" s="145"/>
      <c r="BS236" s="126"/>
      <c r="BX236" s="127"/>
    </row>
    <row r="237" spans="1:76" s="1" customFormat="1" ht="12" customHeight="1">
      <c r="A237" s="129"/>
      <c r="O237" s="127"/>
      <c r="P237" s="126"/>
      <c r="W237" s="127"/>
      <c r="X237" s="128"/>
      <c r="Y237" s="126"/>
      <c r="Z237" s="500" t="s">
        <v>479</v>
      </c>
      <c r="AA237" s="501"/>
      <c r="AB237" s="501"/>
      <c r="AC237" s="501"/>
      <c r="AD237" s="501"/>
      <c r="AE237" s="501"/>
      <c r="AF237" s="501"/>
      <c r="AG237" s="538"/>
      <c r="AH237" s="538"/>
      <c r="AI237" s="538"/>
      <c r="AJ237" s="538"/>
      <c r="AK237" s="538"/>
      <c r="AL237" s="538"/>
      <c r="AM237" s="538"/>
      <c r="AN237" s="538"/>
      <c r="AO237" s="538"/>
      <c r="AP237" s="538"/>
      <c r="AQ237" s="538"/>
      <c r="AR237" s="538"/>
      <c r="AS237" s="538"/>
      <c r="AT237" s="538"/>
      <c r="AU237" s="538"/>
      <c r="AV237" s="538"/>
      <c r="AW237" s="677"/>
      <c r="AX237" s="677"/>
      <c r="AY237" s="677"/>
      <c r="AZ237" s="677"/>
      <c r="BA237" s="677"/>
      <c r="BB237" s="677"/>
      <c r="BC237" s="677"/>
      <c r="BD237" s="677"/>
      <c r="BE237" s="677"/>
      <c r="BF237" s="678"/>
      <c r="BG237" s="127"/>
      <c r="BI237" s="126"/>
      <c r="BS237" s="126"/>
      <c r="BX237" s="127"/>
    </row>
    <row r="238" spans="1:76" s="1" customFormat="1" ht="12" customHeight="1">
      <c r="A238" s="129"/>
      <c r="O238" s="127"/>
      <c r="P238" s="126"/>
      <c r="W238" s="127"/>
      <c r="X238" s="128"/>
      <c r="Y238" s="126"/>
      <c r="Z238" s="500" t="s">
        <v>480</v>
      </c>
      <c r="AA238" s="501"/>
      <c r="AB238" s="501"/>
      <c r="AC238" s="501"/>
      <c r="AD238" s="501"/>
      <c r="AE238" s="501"/>
      <c r="AF238" s="501"/>
      <c r="AG238" s="538"/>
      <c r="AH238" s="538"/>
      <c r="AI238" s="538"/>
      <c r="AJ238" s="538"/>
      <c r="AK238" s="538"/>
      <c r="AL238" s="538"/>
      <c r="AM238" s="538"/>
      <c r="AN238" s="538"/>
      <c r="AO238" s="538"/>
      <c r="AP238" s="538"/>
      <c r="AQ238" s="538"/>
      <c r="AR238" s="538"/>
      <c r="AS238" s="538"/>
      <c r="AT238" s="538"/>
      <c r="AU238" s="538"/>
      <c r="AV238" s="538"/>
      <c r="AW238" s="677"/>
      <c r="AX238" s="677"/>
      <c r="AY238" s="677"/>
      <c r="AZ238" s="677"/>
      <c r="BA238" s="677"/>
      <c r="BB238" s="677"/>
      <c r="BC238" s="677"/>
      <c r="BD238" s="677"/>
      <c r="BE238" s="677"/>
      <c r="BF238" s="678"/>
      <c r="BG238" s="127"/>
      <c r="BI238" s="126"/>
      <c r="BS238" s="126"/>
      <c r="BX238" s="127"/>
    </row>
    <row r="239" spans="1:76" s="1" customFormat="1" ht="12" customHeight="1">
      <c r="A239" s="129"/>
      <c r="O239" s="127"/>
      <c r="P239" s="126"/>
      <c r="W239" s="127"/>
      <c r="X239" s="128"/>
      <c r="Y239" s="159"/>
      <c r="Z239" s="235"/>
      <c r="AA239" s="235"/>
      <c r="AB239" s="235"/>
      <c r="AC239" s="235"/>
      <c r="AD239" s="235"/>
      <c r="AE239" s="235"/>
      <c r="AF239" s="235"/>
      <c r="AG239" s="235"/>
      <c r="AH239" s="235"/>
      <c r="AI239" s="235"/>
      <c r="AJ239" s="235"/>
      <c r="AK239" s="235"/>
      <c r="AL239" s="235"/>
      <c r="AM239" s="235"/>
      <c r="AN239" s="235"/>
      <c r="AO239" s="235"/>
      <c r="AP239" s="235"/>
      <c r="AQ239" s="235"/>
      <c r="AR239" s="235"/>
      <c r="AS239" s="235"/>
      <c r="AT239" s="235"/>
      <c r="AU239" s="235"/>
      <c r="AV239" s="235"/>
      <c r="AW239" s="235"/>
      <c r="AX239" s="235"/>
      <c r="AY239" s="235"/>
      <c r="AZ239" s="235"/>
      <c r="BA239" s="156"/>
      <c r="BB239" s="156"/>
      <c r="BC239" s="156"/>
      <c r="BD239" s="156"/>
      <c r="BE239" s="156"/>
      <c r="BF239" s="156"/>
      <c r="BG239" s="160"/>
      <c r="BI239" s="126"/>
      <c r="BS239" s="126"/>
      <c r="BX239" s="127"/>
    </row>
    <row r="240" spans="1:76" s="1" customFormat="1" ht="12" customHeight="1">
      <c r="A240" s="129"/>
      <c r="O240" s="127"/>
      <c r="P240" s="126"/>
      <c r="W240" s="127"/>
      <c r="BI240" s="126"/>
      <c r="BS240" s="126"/>
      <c r="BX240" s="127"/>
    </row>
    <row r="241" spans="1:76" s="1" customFormat="1" ht="12" customHeight="1">
      <c r="A241" s="129"/>
      <c r="O241" s="127"/>
      <c r="P241" s="126"/>
      <c r="W241" s="127"/>
      <c r="Y241" s="128" t="s">
        <v>406</v>
      </c>
      <c r="Z241" s="506" t="s">
        <v>481</v>
      </c>
      <c r="AA241" s="506"/>
      <c r="AB241" s="506"/>
      <c r="AC241" s="506"/>
      <c r="AD241" s="506"/>
      <c r="AE241" s="506"/>
      <c r="AF241" s="506"/>
      <c r="AG241" s="506"/>
      <c r="AH241" s="506"/>
      <c r="AI241" s="506"/>
      <c r="AJ241" s="506"/>
      <c r="AK241" s="506"/>
      <c r="AL241" s="506"/>
      <c r="AM241" s="506"/>
      <c r="AN241" s="506"/>
      <c r="AO241" s="506"/>
      <c r="AP241" s="506"/>
      <c r="AQ241" s="506"/>
      <c r="AR241" s="506"/>
      <c r="AS241" s="506"/>
      <c r="AT241" s="506"/>
      <c r="AU241" s="506"/>
      <c r="AV241" s="506"/>
      <c r="AW241" s="506"/>
      <c r="AX241" s="506"/>
      <c r="AY241" s="506"/>
      <c r="AZ241" s="506"/>
      <c r="BA241" s="506"/>
      <c r="BB241" s="506"/>
      <c r="BC241" s="506"/>
      <c r="BD241" s="506"/>
      <c r="BE241" s="506"/>
      <c r="BF241" s="506"/>
      <c r="BG241" s="506"/>
      <c r="BH241" s="506"/>
      <c r="BI241" s="126"/>
      <c r="BS241" s="126"/>
      <c r="BX241" s="127"/>
    </row>
    <row r="242" spans="1:76" s="1" customFormat="1" ht="12" customHeight="1">
      <c r="A242" s="129"/>
      <c r="O242" s="127"/>
      <c r="P242" s="126"/>
      <c r="W242" s="127"/>
      <c r="Z242" s="506"/>
      <c r="AA242" s="506"/>
      <c r="AB242" s="506"/>
      <c r="AC242" s="506"/>
      <c r="AD242" s="506"/>
      <c r="AE242" s="506"/>
      <c r="AF242" s="506"/>
      <c r="AG242" s="506"/>
      <c r="AH242" s="506"/>
      <c r="AI242" s="506"/>
      <c r="AJ242" s="506"/>
      <c r="AK242" s="506"/>
      <c r="AL242" s="506"/>
      <c r="AM242" s="506"/>
      <c r="AN242" s="506"/>
      <c r="AO242" s="506"/>
      <c r="AP242" s="506"/>
      <c r="AQ242" s="506"/>
      <c r="AR242" s="506"/>
      <c r="AS242" s="506"/>
      <c r="AT242" s="506"/>
      <c r="AU242" s="506"/>
      <c r="AV242" s="506"/>
      <c r="AW242" s="506"/>
      <c r="AX242" s="506"/>
      <c r="AY242" s="506"/>
      <c r="AZ242" s="506"/>
      <c r="BA242" s="506"/>
      <c r="BB242" s="506"/>
      <c r="BC242" s="506"/>
      <c r="BD242" s="506"/>
      <c r="BE242" s="506"/>
      <c r="BF242" s="506"/>
      <c r="BG242" s="506"/>
      <c r="BH242" s="506"/>
      <c r="BI242" s="126"/>
      <c r="BS242" s="126"/>
      <c r="BX242" s="127"/>
    </row>
    <row r="243" spans="1:76" s="1" customFormat="1" ht="12" customHeight="1">
      <c r="A243" s="129"/>
      <c r="O243" s="127"/>
      <c r="P243" s="126"/>
      <c r="W243" s="127"/>
      <c r="Z243" s="506"/>
      <c r="AA243" s="506"/>
      <c r="AB243" s="506"/>
      <c r="AC243" s="506"/>
      <c r="AD243" s="506"/>
      <c r="AE243" s="506"/>
      <c r="AF243" s="506"/>
      <c r="AG243" s="506"/>
      <c r="AH243" s="506"/>
      <c r="AI243" s="506"/>
      <c r="AJ243" s="506"/>
      <c r="AK243" s="506"/>
      <c r="AL243" s="506"/>
      <c r="AM243" s="506"/>
      <c r="AN243" s="506"/>
      <c r="AO243" s="506"/>
      <c r="AP243" s="506"/>
      <c r="AQ243" s="506"/>
      <c r="AR243" s="506"/>
      <c r="AS243" s="506"/>
      <c r="AT243" s="506"/>
      <c r="AU243" s="506"/>
      <c r="AV243" s="506"/>
      <c r="AW243" s="506"/>
      <c r="AX243" s="506"/>
      <c r="AY243" s="506"/>
      <c r="AZ243" s="506"/>
      <c r="BA243" s="506"/>
      <c r="BB243" s="506"/>
      <c r="BC243" s="506"/>
      <c r="BD243" s="506"/>
      <c r="BE243" s="506"/>
      <c r="BF243" s="506"/>
      <c r="BG243" s="506"/>
      <c r="BH243" s="506"/>
      <c r="BI243" s="126"/>
      <c r="BS243" s="126"/>
      <c r="BX243" s="127"/>
    </row>
    <row r="244" spans="1:76" s="1" customFormat="1" ht="12" customHeight="1">
      <c r="A244" s="144"/>
      <c r="B244" s="156"/>
      <c r="C244" s="156"/>
      <c r="D244" s="156"/>
      <c r="E244" s="156"/>
      <c r="F244" s="156"/>
      <c r="G244" s="156"/>
      <c r="H244" s="156"/>
      <c r="I244" s="156"/>
      <c r="J244" s="156"/>
      <c r="K244" s="156"/>
      <c r="L244" s="156"/>
      <c r="M244" s="156"/>
      <c r="N244" s="156"/>
      <c r="O244" s="160"/>
      <c r="P244" s="159"/>
      <c r="Q244" s="156"/>
      <c r="R244" s="156"/>
      <c r="S244" s="156"/>
      <c r="T244" s="156"/>
      <c r="U244" s="156"/>
      <c r="V244" s="156"/>
      <c r="W244" s="160"/>
      <c r="X244" s="156"/>
      <c r="Y244" s="156"/>
      <c r="Z244" s="157"/>
      <c r="AA244" s="157"/>
      <c r="AB244" s="157"/>
      <c r="AC244" s="157"/>
      <c r="AD244" s="157"/>
      <c r="AE244" s="157"/>
      <c r="AF244" s="157"/>
      <c r="AG244" s="157"/>
      <c r="AH244" s="157"/>
      <c r="AI244" s="157"/>
      <c r="AJ244" s="157"/>
      <c r="AK244" s="157"/>
      <c r="AL244" s="157"/>
      <c r="AM244" s="157"/>
      <c r="AN244" s="157"/>
      <c r="AO244" s="157"/>
      <c r="AP244" s="157"/>
      <c r="AQ244" s="157"/>
      <c r="AR244" s="157"/>
      <c r="AS244" s="157"/>
      <c r="AT244" s="157"/>
      <c r="AU244" s="157"/>
      <c r="AV244" s="157"/>
      <c r="AW244" s="157"/>
      <c r="AX244" s="157"/>
      <c r="AY244" s="157"/>
      <c r="AZ244" s="157"/>
      <c r="BA244" s="157"/>
      <c r="BB244" s="157"/>
      <c r="BC244" s="157"/>
      <c r="BD244" s="157"/>
      <c r="BE244" s="157"/>
      <c r="BF244" s="157"/>
      <c r="BG244" s="157"/>
      <c r="BH244" s="157"/>
      <c r="BI244" s="159"/>
      <c r="BJ244" s="156"/>
      <c r="BK244" s="156"/>
      <c r="BL244" s="156"/>
      <c r="BM244" s="156"/>
      <c r="BN244" s="156"/>
      <c r="BO244" s="156"/>
      <c r="BP244" s="156"/>
      <c r="BQ244" s="156"/>
      <c r="BR244" s="156"/>
      <c r="BS244" s="159"/>
      <c r="BT244" s="156"/>
      <c r="BU244" s="156"/>
      <c r="BV244" s="156"/>
      <c r="BW244" s="156"/>
      <c r="BX244" s="160"/>
    </row>
    <row r="245" spans="1:76" s="1" customFormat="1" ht="12" customHeight="1">
      <c r="A245" s="196"/>
      <c r="B245" s="187"/>
      <c r="C245" s="187"/>
      <c r="D245" s="187"/>
      <c r="E245" s="187"/>
      <c r="F245" s="187"/>
      <c r="G245" s="187"/>
      <c r="H245" s="187"/>
      <c r="I245" s="187"/>
      <c r="J245" s="187"/>
      <c r="K245" s="187"/>
      <c r="L245" s="187"/>
      <c r="M245" s="187"/>
      <c r="N245" s="187"/>
      <c r="O245" s="197"/>
      <c r="P245" s="196"/>
      <c r="Q245" s="187"/>
      <c r="R245" s="187"/>
      <c r="S245" s="187"/>
      <c r="T245" s="187"/>
      <c r="U245" s="187"/>
      <c r="V245" s="187"/>
      <c r="W245" s="197"/>
      <c r="X245" s="187"/>
      <c r="Y245" s="209"/>
      <c r="Z245" s="209"/>
      <c r="AA245" s="209"/>
      <c r="AB245" s="209"/>
      <c r="AC245" s="209"/>
      <c r="AD245" s="209"/>
      <c r="AE245" s="209"/>
      <c r="AF245" s="209"/>
      <c r="AG245" s="209"/>
      <c r="AH245" s="209"/>
      <c r="AI245" s="209"/>
      <c r="AJ245" s="209"/>
      <c r="AK245" s="209"/>
      <c r="AL245" s="209"/>
      <c r="AM245" s="209"/>
      <c r="AN245" s="209"/>
      <c r="AO245" s="209"/>
      <c r="AP245" s="209"/>
      <c r="AQ245" s="209"/>
      <c r="AR245" s="209"/>
      <c r="AS245" s="209"/>
      <c r="AT245" s="209"/>
      <c r="AU245" s="209"/>
      <c r="AV245" s="209"/>
      <c r="AW245" s="209"/>
      <c r="AX245" s="209"/>
      <c r="AY245" s="209"/>
      <c r="AZ245" s="209"/>
      <c r="BA245" s="209"/>
      <c r="BB245" s="209"/>
      <c r="BC245" s="209"/>
      <c r="BD245" s="209"/>
      <c r="BE245" s="209"/>
      <c r="BF245" s="209"/>
      <c r="BG245" s="209"/>
      <c r="BH245" s="209"/>
      <c r="BI245" s="230"/>
      <c r="BJ245" s="116"/>
      <c r="BK245" s="116"/>
      <c r="BL245" s="116"/>
      <c r="BM245" s="116"/>
      <c r="BN245" s="116"/>
      <c r="BO245" s="116"/>
      <c r="BP245" s="116"/>
      <c r="BQ245" s="116"/>
      <c r="BR245" s="116"/>
      <c r="BS245" s="115"/>
      <c r="BT245" s="116"/>
      <c r="BU245" s="116"/>
      <c r="BV245" s="116"/>
      <c r="BW245" s="116"/>
      <c r="BX245" s="117"/>
    </row>
    <row r="246" spans="1:76" s="1" customFormat="1" ht="12" customHeight="1">
      <c r="A246" s="129"/>
      <c r="B246" s="103" t="s">
        <v>482</v>
      </c>
      <c r="C246" s="171" t="s">
        <v>483</v>
      </c>
      <c r="O246" s="127"/>
      <c r="P246" s="126"/>
      <c r="W246" s="127"/>
      <c r="BI246" s="126"/>
      <c r="BS246" s="126"/>
      <c r="BX246" s="127"/>
    </row>
    <row r="247" spans="1:76" s="1" customFormat="1" ht="12" customHeight="1">
      <c r="A247" s="129"/>
      <c r="B247" s="103"/>
      <c r="C247" s="1" t="s">
        <v>436</v>
      </c>
      <c r="D247" s="473" t="s">
        <v>409</v>
      </c>
      <c r="E247" s="635"/>
      <c r="F247" s="635"/>
      <c r="G247" s="635"/>
      <c r="H247" s="635"/>
      <c r="I247" s="635"/>
      <c r="J247" s="635"/>
      <c r="K247" s="635"/>
      <c r="L247" s="635"/>
      <c r="M247" s="635"/>
      <c r="N247" s="635"/>
      <c r="O247" s="537"/>
      <c r="P247" s="126"/>
      <c r="Q247" s="1" t="s">
        <v>98</v>
      </c>
      <c r="S247" s="128" t="s">
        <v>99</v>
      </c>
      <c r="T247" s="4"/>
      <c r="U247" s="471" t="s">
        <v>100</v>
      </c>
      <c r="V247" s="454"/>
      <c r="W247" s="472"/>
      <c r="X247" s="128" t="s">
        <v>401</v>
      </c>
      <c r="Y247" s="493" t="s">
        <v>410</v>
      </c>
      <c r="Z247" s="493"/>
      <c r="AA247" s="493"/>
      <c r="AB247" s="493"/>
      <c r="AC247" s="493"/>
      <c r="AD247" s="493"/>
      <c r="AE247" s="493"/>
      <c r="AF247" s="493"/>
      <c r="AG247" s="493"/>
      <c r="AH247" s="493"/>
      <c r="AI247" s="493"/>
      <c r="AJ247" s="493"/>
      <c r="AK247" s="493"/>
      <c r="AL247" s="493"/>
      <c r="AM247" s="493"/>
      <c r="AN247" s="493"/>
      <c r="AO247" s="493"/>
      <c r="AP247" s="493"/>
      <c r="AQ247" s="493"/>
      <c r="AR247" s="493"/>
      <c r="AS247" s="493"/>
      <c r="AT247" s="493"/>
      <c r="AU247" s="493"/>
      <c r="AV247" s="493"/>
      <c r="AW247" s="493"/>
      <c r="AX247" s="493"/>
      <c r="AY247" s="493"/>
      <c r="AZ247" s="493"/>
      <c r="BA247" s="493"/>
      <c r="BB247" s="493"/>
      <c r="BC247" s="493"/>
      <c r="BD247" s="493"/>
      <c r="BE247" s="493"/>
      <c r="BF247" s="493"/>
      <c r="BG247" s="493"/>
      <c r="BH247" s="493"/>
      <c r="BI247" s="126" t="s">
        <v>1242</v>
      </c>
      <c r="BS247" s="126"/>
      <c r="BX247" s="127"/>
    </row>
    <row r="248" spans="1:76" s="1" customFormat="1" ht="12" customHeight="1">
      <c r="A248" s="129"/>
      <c r="C248" s="87"/>
      <c r="D248" s="635"/>
      <c r="E248" s="635"/>
      <c r="F248" s="635"/>
      <c r="G248" s="635"/>
      <c r="H248" s="635"/>
      <c r="I248" s="635"/>
      <c r="J248" s="635"/>
      <c r="K248" s="635"/>
      <c r="L248" s="635"/>
      <c r="M248" s="635"/>
      <c r="N248" s="635"/>
      <c r="O248" s="537"/>
      <c r="P248" s="126"/>
      <c r="Q248" s="1" t="s">
        <v>156</v>
      </c>
      <c r="S248" s="128"/>
      <c r="W248" s="127"/>
      <c r="X248" s="128"/>
      <c r="Y248" s="590"/>
      <c r="Z248" s="590"/>
      <c r="AA248" s="590"/>
      <c r="AB248" s="590"/>
      <c r="AC248" s="590"/>
      <c r="AD248" s="590"/>
      <c r="AE248" s="590"/>
      <c r="AF248" s="590"/>
      <c r="AG248" s="590"/>
      <c r="AH248" s="590"/>
      <c r="AI248" s="590"/>
      <c r="AJ248" s="590"/>
      <c r="AK248" s="590"/>
      <c r="AL248" s="590"/>
      <c r="AM248" s="590"/>
      <c r="AN248" s="590"/>
      <c r="AO248" s="590"/>
      <c r="AP248" s="590"/>
      <c r="AQ248" s="590"/>
      <c r="AR248" s="590"/>
      <c r="AS248" s="590"/>
      <c r="AT248" s="590"/>
      <c r="AU248" s="590"/>
      <c r="AV248" s="590"/>
      <c r="AW248" s="590"/>
      <c r="AX248" s="590"/>
      <c r="AY248" s="590"/>
      <c r="AZ248" s="590"/>
      <c r="BA248" s="590"/>
      <c r="BB248" s="590"/>
      <c r="BC248" s="590"/>
      <c r="BD248" s="590"/>
      <c r="BE248" s="590"/>
      <c r="BF248" s="590"/>
      <c r="BG248" s="590"/>
      <c r="BH248" s="547"/>
      <c r="BI248" s="126"/>
      <c r="BS248" s="126"/>
      <c r="BX248" s="127"/>
    </row>
    <row r="249" spans="1:76" s="1" customFormat="1" ht="12" customHeight="1">
      <c r="A249" s="129"/>
      <c r="C249" s="87"/>
      <c r="D249" s="635"/>
      <c r="E249" s="635"/>
      <c r="F249" s="635"/>
      <c r="G249" s="635"/>
      <c r="H249" s="635"/>
      <c r="I249" s="635"/>
      <c r="J249" s="635"/>
      <c r="K249" s="635"/>
      <c r="L249" s="635"/>
      <c r="M249" s="635"/>
      <c r="N249" s="635"/>
      <c r="O249" s="537"/>
      <c r="P249" s="126"/>
      <c r="S249" s="128"/>
      <c r="W249" s="127"/>
      <c r="X249" s="128"/>
      <c r="Y249" s="1" t="s">
        <v>411</v>
      </c>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134"/>
      <c r="AY249" s="134"/>
      <c r="AZ249" s="134"/>
      <c r="BA249" s="134"/>
      <c r="BB249" s="134"/>
      <c r="BC249" s="134"/>
      <c r="BD249" s="134"/>
      <c r="BE249" s="134"/>
      <c r="BF249" s="134"/>
      <c r="BG249" s="134"/>
      <c r="BH249" s="134"/>
      <c r="BI249" s="126"/>
      <c r="BS249" s="126"/>
      <c r="BX249" s="127"/>
    </row>
    <row r="250" spans="1:76" s="1" customFormat="1" ht="12" customHeight="1">
      <c r="A250" s="129"/>
      <c r="C250" s="87"/>
      <c r="D250" s="635"/>
      <c r="E250" s="635"/>
      <c r="F250" s="635"/>
      <c r="G250" s="635"/>
      <c r="H250" s="635"/>
      <c r="I250" s="635"/>
      <c r="J250" s="635"/>
      <c r="K250" s="635"/>
      <c r="L250" s="635"/>
      <c r="M250" s="635"/>
      <c r="N250" s="635"/>
      <c r="O250" s="537"/>
      <c r="P250" s="126"/>
      <c r="S250" s="128"/>
      <c r="W250" s="127"/>
      <c r="X250" s="128"/>
      <c r="BI250" s="126"/>
      <c r="BS250" s="126"/>
      <c r="BX250" s="127"/>
    </row>
    <row r="251" spans="1:76" s="1" customFormat="1" ht="12" customHeight="1">
      <c r="A251" s="129"/>
      <c r="C251" s="87"/>
      <c r="D251" s="635"/>
      <c r="E251" s="635"/>
      <c r="F251" s="635"/>
      <c r="G251" s="635"/>
      <c r="H251" s="635"/>
      <c r="I251" s="635"/>
      <c r="J251" s="635"/>
      <c r="K251" s="635"/>
      <c r="L251" s="635"/>
      <c r="M251" s="635"/>
      <c r="N251" s="635"/>
      <c r="O251" s="537"/>
      <c r="P251" s="126"/>
      <c r="W251" s="127"/>
      <c r="X251" s="128" t="s">
        <v>401</v>
      </c>
      <c r="Y251" s="506" t="s">
        <v>1037</v>
      </c>
      <c r="Z251" s="409"/>
      <c r="AA251" s="409"/>
      <c r="AB251" s="409"/>
      <c r="AC251" s="409"/>
      <c r="AD251" s="409"/>
      <c r="AE251" s="409"/>
      <c r="AF251" s="409"/>
      <c r="AG251" s="409"/>
      <c r="AH251" s="409"/>
      <c r="AI251" s="409"/>
      <c r="AJ251" s="409"/>
      <c r="AK251" s="409"/>
      <c r="AL251" s="409"/>
      <c r="AM251" s="409"/>
      <c r="AN251" s="409"/>
      <c r="AO251" s="409"/>
      <c r="AP251" s="409"/>
      <c r="AQ251" s="409"/>
      <c r="AR251" s="409"/>
      <c r="AS251" s="409"/>
      <c r="AT251" s="409"/>
      <c r="AU251" s="409"/>
      <c r="AV251" s="409"/>
      <c r="AW251" s="409"/>
      <c r="AX251" s="409"/>
      <c r="AY251" s="409"/>
      <c r="AZ251" s="409"/>
      <c r="BA251" s="409"/>
      <c r="BB251" s="409"/>
      <c r="BC251" s="409"/>
      <c r="BD251" s="409"/>
      <c r="BE251" s="409"/>
      <c r="BF251" s="409"/>
      <c r="BG251" s="409"/>
      <c r="BH251" s="506"/>
      <c r="BI251" s="126" t="s">
        <v>1101</v>
      </c>
      <c r="BS251" s="126"/>
      <c r="BX251" s="127"/>
    </row>
    <row r="252" spans="1:76" s="1" customFormat="1" ht="12" customHeight="1">
      <c r="A252" s="129"/>
      <c r="D252" s="635"/>
      <c r="E252" s="635"/>
      <c r="F252" s="635"/>
      <c r="G252" s="635"/>
      <c r="H252" s="635"/>
      <c r="I252" s="635"/>
      <c r="J252" s="635"/>
      <c r="K252" s="635"/>
      <c r="L252" s="635"/>
      <c r="M252" s="635"/>
      <c r="N252" s="635"/>
      <c r="O252" s="537"/>
      <c r="P252" s="126"/>
      <c r="W252" s="127"/>
      <c r="Y252" s="409"/>
      <c r="Z252" s="409"/>
      <c r="AA252" s="409"/>
      <c r="AB252" s="409"/>
      <c r="AC252" s="409"/>
      <c r="AD252" s="409"/>
      <c r="AE252" s="409"/>
      <c r="AF252" s="409"/>
      <c r="AG252" s="409"/>
      <c r="AH252" s="409"/>
      <c r="AI252" s="409"/>
      <c r="AJ252" s="409"/>
      <c r="AK252" s="409"/>
      <c r="AL252" s="409"/>
      <c r="AM252" s="409"/>
      <c r="AN252" s="409"/>
      <c r="AO252" s="409"/>
      <c r="AP252" s="409"/>
      <c r="AQ252" s="409"/>
      <c r="AR252" s="409"/>
      <c r="AS252" s="409"/>
      <c r="AT252" s="409"/>
      <c r="AU252" s="409"/>
      <c r="AV252" s="409"/>
      <c r="AW252" s="409"/>
      <c r="AX252" s="409"/>
      <c r="AY252" s="409"/>
      <c r="AZ252" s="409"/>
      <c r="BA252" s="409"/>
      <c r="BB252" s="409"/>
      <c r="BC252" s="409"/>
      <c r="BD252" s="409"/>
      <c r="BE252" s="409"/>
      <c r="BF252" s="409"/>
      <c r="BG252" s="409"/>
      <c r="BH252" s="506"/>
      <c r="BI252" s="126"/>
      <c r="BS252" s="126"/>
      <c r="BX252" s="127"/>
    </row>
    <row r="253" spans="1:76" s="1" customFormat="1" ht="12" customHeight="1">
      <c r="A253" s="129"/>
      <c r="O253" s="127"/>
      <c r="P253" s="126"/>
      <c r="W253" s="127"/>
      <c r="X253" s="128"/>
      <c r="Y253" s="128" t="s">
        <v>406</v>
      </c>
      <c r="Z253" s="506" t="s">
        <v>1102</v>
      </c>
      <c r="AA253" s="409"/>
      <c r="AB253" s="409"/>
      <c r="AC253" s="409"/>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09"/>
      <c r="AY253" s="409"/>
      <c r="AZ253" s="409"/>
      <c r="BA253" s="409"/>
      <c r="BB253" s="409"/>
      <c r="BC253" s="409"/>
      <c r="BD253" s="409"/>
      <c r="BE253" s="409"/>
      <c r="BF253" s="409"/>
      <c r="BG253" s="409"/>
      <c r="BH253" s="506"/>
      <c r="BI253" s="126" t="s">
        <v>1101</v>
      </c>
      <c r="BS253" s="126"/>
      <c r="BX253" s="127"/>
    </row>
    <row r="254" spans="1:76" s="1" customFormat="1" ht="12" customHeight="1">
      <c r="A254" s="129"/>
      <c r="C254" s="166"/>
      <c r="D254" s="166"/>
      <c r="E254" s="166"/>
      <c r="F254" s="166"/>
      <c r="G254" s="166"/>
      <c r="H254" s="166"/>
      <c r="I254" s="166"/>
      <c r="J254" s="166"/>
      <c r="K254" s="166"/>
      <c r="L254" s="166"/>
      <c r="M254" s="166"/>
      <c r="N254" s="166"/>
      <c r="O254" s="167"/>
      <c r="P254" s="150"/>
      <c r="Q254" s="128"/>
      <c r="R254" s="128"/>
      <c r="S254" s="128"/>
      <c r="T254" s="128"/>
      <c r="U254" s="128"/>
      <c r="V254" s="128"/>
      <c r="W254" s="151"/>
      <c r="X254" s="128"/>
      <c r="Y254" s="168"/>
      <c r="Z254" s="409"/>
      <c r="AA254" s="409"/>
      <c r="AB254" s="409"/>
      <c r="AC254" s="409"/>
      <c r="AD254" s="409"/>
      <c r="AE254" s="409"/>
      <c r="AF254" s="409"/>
      <c r="AG254" s="409"/>
      <c r="AH254" s="409"/>
      <c r="AI254" s="409"/>
      <c r="AJ254" s="409"/>
      <c r="AK254" s="409"/>
      <c r="AL254" s="409"/>
      <c r="AM254" s="409"/>
      <c r="AN254" s="409"/>
      <c r="AO254" s="409"/>
      <c r="AP254" s="409"/>
      <c r="AQ254" s="409"/>
      <c r="AR254" s="409"/>
      <c r="AS254" s="409"/>
      <c r="AT254" s="409"/>
      <c r="AU254" s="409"/>
      <c r="AV254" s="409"/>
      <c r="AW254" s="409"/>
      <c r="AX254" s="409"/>
      <c r="AY254" s="409"/>
      <c r="AZ254" s="409"/>
      <c r="BA254" s="409"/>
      <c r="BB254" s="409"/>
      <c r="BC254" s="409"/>
      <c r="BD254" s="409"/>
      <c r="BE254" s="409"/>
      <c r="BF254" s="409"/>
      <c r="BG254" s="409"/>
      <c r="BH254" s="506"/>
      <c r="BI254" s="126" t="s">
        <v>1380</v>
      </c>
      <c r="BS254" s="126"/>
      <c r="BX254" s="127"/>
    </row>
    <row r="255" spans="1:76" s="1" customFormat="1" ht="12" customHeight="1">
      <c r="A255" s="129"/>
      <c r="C255" s="166"/>
      <c r="D255" s="166"/>
      <c r="E255" s="166"/>
      <c r="F255" s="166"/>
      <c r="G255" s="166"/>
      <c r="H255" s="166"/>
      <c r="I255" s="166"/>
      <c r="J255" s="166"/>
      <c r="K255" s="166"/>
      <c r="L255" s="166"/>
      <c r="M255" s="166"/>
      <c r="N255" s="166"/>
      <c r="O255" s="167"/>
      <c r="P255" s="126"/>
      <c r="W255" s="127"/>
      <c r="X255" s="128"/>
      <c r="Y255" s="168"/>
      <c r="Z255" s="506" t="s">
        <v>1103</v>
      </c>
      <c r="AA255" s="409"/>
      <c r="AB255" s="409"/>
      <c r="AC255" s="409"/>
      <c r="AD255" s="409"/>
      <c r="AE255" s="409"/>
      <c r="AF255" s="409"/>
      <c r="AG255" s="409"/>
      <c r="AH255" s="409"/>
      <c r="AI255" s="409"/>
      <c r="AJ255" s="409"/>
      <c r="AK255" s="409"/>
      <c r="AL255" s="409"/>
      <c r="AM255" s="409"/>
      <c r="AN255" s="409"/>
      <c r="AO255" s="409"/>
      <c r="AP255" s="409"/>
      <c r="AQ255" s="409"/>
      <c r="AR255" s="409"/>
      <c r="AS255" s="409"/>
      <c r="AT255" s="409"/>
      <c r="AU255" s="409"/>
      <c r="AV255" s="409"/>
      <c r="AW255" s="409"/>
      <c r="AX255" s="409"/>
      <c r="AY255" s="409"/>
      <c r="AZ255" s="409"/>
      <c r="BA255" s="409"/>
      <c r="BB255" s="409"/>
      <c r="BC255" s="409"/>
      <c r="BD255" s="409"/>
      <c r="BE255" s="409"/>
      <c r="BF255" s="409"/>
      <c r="BG255" s="409"/>
      <c r="BH255" s="506"/>
      <c r="BI255" s="126"/>
      <c r="BJ255" s="87"/>
      <c r="BK255" s="87"/>
      <c r="BL255" s="87"/>
      <c r="BM255" s="87"/>
      <c r="BN255" s="87"/>
      <c r="BO255" s="87"/>
      <c r="BP255" s="87"/>
      <c r="BQ255" s="87"/>
      <c r="BR255" s="87"/>
      <c r="BS255" s="126"/>
      <c r="BX255" s="127"/>
    </row>
    <row r="256" spans="1:76" s="1" customFormat="1" ht="12" customHeight="1">
      <c r="A256" s="129"/>
      <c r="C256" s="166"/>
      <c r="D256" s="166"/>
      <c r="E256" s="166"/>
      <c r="F256" s="166"/>
      <c r="G256" s="166"/>
      <c r="H256" s="166"/>
      <c r="I256" s="166"/>
      <c r="J256" s="166"/>
      <c r="K256" s="166"/>
      <c r="L256" s="166"/>
      <c r="M256" s="166"/>
      <c r="N256" s="166"/>
      <c r="O256" s="167"/>
      <c r="P256" s="126"/>
      <c r="W256" s="127"/>
      <c r="X256" s="128"/>
      <c r="Y256" s="168"/>
      <c r="Z256" s="409"/>
      <c r="AA256" s="409"/>
      <c r="AB256" s="409"/>
      <c r="AC256" s="409"/>
      <c r="AD256" s="409"/>
      <c r="AE256" s="409"/>
      <c r="AF256" s="409"/>
      <c r="AG256" s="409"/>
      <c r="AH256" s="409"/>
      <c r="AI256" s="409"/>
      <c r="AJ256" s="409"/>
      <c r="AK256" s="409"/>
      <c r="AL256" s="409"/>
      <c r="AM256" s="409"/>
      <c r="AN256" s="409"/>
      <c r="AO256" s="409"/>
      <c r="AP256" s="409"/>
      <c r="AQ256" s="409"/>
      <c r="AR256" s="409"/>
      <c r="AS256" s="409"/>
      <c r="AT256" s="409"/>
      <c r="AU256" s="409"/>
      <c r="AV256" s="409"/>
      <c r="AW256" s="409"/>
      <c r="AX256" s="409"/>
      <c r="AY256" s="409"/>
      <c r="AZ256" s="409"/>
      <c r="BA256" s="409"/>
      <c r="BB256" s="409"/>
      <c r="BC256" s="409"/>
      <c r="BD256" s="409"/>
      <c r="BE256" s="409"/>
      <c r="BF256" s="409"/>
      <c r="BG256" s="409"/>
      <c r="BH256" s="506"/>
      <c r="BI256" s="126"/>
      <c r="BS256" s="126"/>
      <c r="BX256" s="127"/>
    </row>
    <row r="257" spans="1:76" s="1" customFormat="1" ht="12" customHeight="1">
      <c r="A257" s="129"/>
      <c r="C257" s="166"/>
      <c r="D257" s="166"/>
      <c r="E257" s="166"/>
      <c r="F257" s="166"/>
      <c r="G257" s="166"/>
      <c r="H257" s="166"/>
      <c r="I257" s="166"/>
      <c r="J257" s="166"/>
      <c r="K257" s="166"/>
      <c r="L257" s="166"/>
      <c r="M257" s="166"/>
      <c r="N257" s="166"/>
      <c r="O257" s="167"/>
      <c r="P257" s="126"/>
      <c r="W257" s="127"/>
      <c r="X257" s="128"/>
      <c r="Y257" s="168"/>
      <c r="Z257" s="409"/>
      <c r="AA257" s="409"/>
      <c r="AB257" s="409"/>
      <c r="AC257" s="409"/>
      <c r="AD257" s="409"/>
      <c r="AE257" s="409"/>
      <c r="AF257" s="409"/>
      <c r="AG257" s="409"/>
      <c r="AH257" s="409"/>
      <c r="AI257" s="409"/>
      <c r="AJ257" s="409"/>
      <c r="AK257" s="409"/>
      <c r="AL257" s="409"/>
      <c r="AM257" s="409"/>
      <c r="AN257" s="409"/>
      <c r="AO257" s="409"/>
      <c r="AP257" s="409"/>
      <c r="AQ257" s="409"/>
      <c r="AR257" s="409"/>
      <c r="AS257" s="409"/>
      <c r="AT257" s="409"/>
      <c r="AU257" s="409"/>
      <c r="AV257" s="409"/>
      <c r="AW257" s="409"/>
      <c r="AX257" s="409"/>
      <c r="AY257" s="409"/>
      <c r="AZ257" s="409"/>
      <c r="BA257" s="409"/>
      <c r="BB257" s="409"/>
      <c r="BC257" s="409"/>
      <c r="BD257" s="409"/>
      <c r="BE257" s="409"/>
      <c r="BF257" s="409"/>
      <c r="BG257" s="409"/>
      <c r="BH257" s="506"/>
      <c r="BI257" s="126"/>
      <c r="BS257" s="126"/>
      <c r="BX257" s="127"/>
    </row>
    <row r="258" spans="1:76" s="1" customFormat="1" ht="12" customHeight="1">
      <c r="A258" s="129"/>
      <c r="C258" s="166"/>
      <c r="D258" s="166"/>
      <c r="E258" s="166"/>
      <c r="F258" s="166"/>
      <c r="G258" s="166"/>
      <c r="H258" s="166"/>
      <c r="I258" s="166"/>
      <c r="J258" s="166"/>
      <c r="K258" s="166"/>
      <c r="L258" s="166"/>
      <c r="M258" s="166"/>
      <c r="N258" s="166"/>
      <c r="O258" s="167"/>
      <c r="P258" s="126"/>
      <c r="W258" s="127"/>
      <c r="X258" s="128"/>
      <c r="Y258" s="168"/>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s="93"/>
      <c r="BA258" s="93"/>
      <c r="BB258" s="93"/>
      <c r="BC258" s="93"/>
      <c r="BD258" s="93"/>
      <c r="BE258" s="93"/>
      <c r="BF258" s="93"/>
      <c r="BG258" s="93"/>
      <c r="BH258" s="134"/>
      <c r="BI258" s="126"/>
      <c r="BS258" s="126"/>
      <c r="BX258" s="127"/>
    </row>
    <row r="259" spans="1:76" s="1" customFormat="1" ht="12" customHeight="1">
      <c r="A259" s="129"/>
      <c r="C259" s="171" t="s">
        <v>408</v>
      </c>
      <c r="D259" s="493" t="s">
        <v>484</v>
      </c>
      <c r="E259" s="493"/>
      <c r="F259" s="493"/>
      <c r="G259" s="493"/>
      <c r="H259" s="493"/>
      <c r="I259" s="493"/>
      <c r="J259" s="493"/>
      <c r="K259" s="493"/>
      <c r="L259" s="493"/>
      <c r="M259" s="493"/>
      <c r="N259" s="493"/>
      <c r="O259" s="494"/>
      <c r="P259" s="126"/>
      <c r="Q259" s="1" t="s">
        <v>98</v>
      </c>
      <c r="S259" s="128" t="s">
        <v>99</v>
      </c>
      <c r="T259" s="4"/>
      <c r="U259" s="471" t="s">
        <v>100</v>
      </c>
      <c r="V259" s="454"/>
      <c r="W259" s="472"/>
      <c r="X259" s="128" t="s">
        <v>401</v>
      </c>
      <c r="Y259" s="506" t="s">
        <v>485</v>
      </c>
      <c r="Z259" s="506"/>
      <c r="AA259" s="506"/>
      <c r="AB259" s="506"/>
      <c r="AC259" s="506"/>
      <c r="AD259" s="506"/>
      <c r="AE259" s="506"/>
      <c r="AF259" s="506"/>
      <c r="AG259" s="506"/>
      <c r="AH259" s="506"/>
      <c r="AI259" s="506"/>
      <c r="AJ259" s="506"/>
      <c r="AK259" s="506"/>
      <c r="AL259" s="506"/>
      <c r="AM259" s="506"/>
      <c r="AN259" s="506"/>
      <c r="AO259" s="506"/>
      <c r="AP259" s="506"/>
      <c r="AQ259" s="506"/>
      <c r="AR259" s="506"/>
      <c r="AS259" s="506"/>
      <c r="AT259" s="506"/>
      <c r="AU259" s="506"/>
      <c r="AV259" s="506"/>
      <c r="AW259" s="506"/>
      <c r="AX259" s="506"/>
      <c r="AY259" s="506"/>
      <c r="AZ259" s="506"/>
      <c r="BA259" s="506"/>
      <c r="BB259" s="506"/>
      <c r="BC259" s="506"/>
      <c r="BD259" s="506"/>
      <c r="BE259" s="506"/>
      <c r="BF259" s="506"/>
      <c r="BG259" s="506"/>
      <c r="BH259" s="506"/>
      <c r="BI259" s="492" t="s">
        <v>1244</v>
      </c>
      <c r="BJ259" s="493"/>
      <c r="BK259" s="493"/>
      <c r="BL259" s="493"/>
      <c r="BM259" s="493"/>
      <c r="BN259" s="493"/>
      <c r="BO259" s="493"/>
      <c r="BP259" s="493"/>
      <c r="BQ259" s="493"/>
      <c r="BR259" s="494"/>
      <c r="BS259" s="126"/>
      <c r="BX259" s="127"/>
    </row>
    <row r="260" spans="1:76" s="1" customFormat="1" ht="12" customHeight="1">
      <c r="A260" s="129"/>
      <c r="D260" s="493"/>
      <c r="E260" s="493"/>
      <c r="F260" s="493"/>
      <c r="G260" s="493"/>
      <c r="H260" s="493"/>
      <c r="I260" s="493"/>
      <c r="J260" s="493"/>
      <c r="K260" s="493"/>
      <c r="L260" s="493"/>
      <c r="M260" s="493"/>
      <c r="N260" s="493"/>
      <c r="O260" s="494"/>
      <c r="P260" s="126"/>
      <c r="Q260" s="1" t="s">
        <v>156</v>
      </c>
      <c r="S260" s="128"/>
      <c r="W260" s="127"/>
      <c r="Y260" s="506"/>
      <c r="Z260" s="506"/>
      <c r="AA260" s="506"/>
      <c r="AB260" s="506"/>
      <c r="AC260" s="506"/>
      <c r="AD260" s="506"/>
      <c r="AE260" s="506"/>
      <c r="AF260" s="506"/>
      <c r="AG260" s="506"/>
      <c r="AH260" s="506"/>
      <c r="AI260" s="506"/>
      <c r="AJ260" s="506"/>
      <c r="AK260" s="506"/>
      <c r="AL260" s="506"/>
      <c r="AM260" s="506"/>
      <c r="AN260" s="506"/>
      <c r="AO260" s="506"/>
      <c r="AP260" s="506"/>
      <c r="AQ260" s="506"/>
      <c r="AR260" s="506"/>
      <c r="AS260" s="506"/>
      <c r="AT260" s="506"/>
      <c r="AU260" s="506"/>
      <c r="AV260" s="506"/>
      <c r="AW260" s="506"/>
      <c r="AX260" s="506"/>
      <c r="AY260" s="506"/>
      <c r="AZ260" s="506"/>
      <c r="BA260" s="506"/>
      <c r="BB260" s="506"/>
      <c r="BC260" s="506"/>
      <c r="BD260" s="506"/>
      <c r="BE260" s="506"/>
      <c r="BF260" s="506"/>
      <c r="BG260" s="506"/>
      <c r="BH260" s="506"/>
      <c r="BI260" s="492"/>
      <c r="BJ260" s="493"/>
      <c r="BK260" s="493"/>
      <c r="BL260" s="493"/>
      <c r="BM260" s="493"/>
      <c r="BN260" s="493"/>
      <c r="BO260" s="493"/>
      <c r="BP260" s="493"/>
      <c r="BQ260" s="493"/>
      <c r="BR260" s="494"/>
      <c r="BS260" s="126"/>
      <c r="BX260" s="127"/>
    </row>
    <row r="261" spans="1:76" s="1" customFormat="1" ht="12" customHeight="1">
      <c r="A261" s="129"/>
      <c r="D261" s="493"/>
      <c r="E261" s="493"/>
      <c r="F261" s="493"/>
      <c r="G261" s="493"/>
      <c r="H261" s="493"/>
      <c r="I261" s="493"/>
      <c r="J261" s="493"/>
      <c r="K261" s="493"/>
      <c r="L261" s="493"/>
      <c r="M261" s="493"/>
      <c r="N261" s="493"/>
      <c r="O261" s="494"/>
      <c r="P261" s="126"/>
      <c r="W261" s="127"/>
      <c r="Y261" s="506" t="s">
        <v>1381</v>
      </c>
      <c r="Z261" s="506"/>
      <c r="AA261" s="506"/>
      <c r="AB261" s="506"/>
      <c r="AC261" s="506"/>
      <c r="AD261" s="506"/>
      <c r="AE261" s="506"/>
      <c r="AF261" s="506"/>
      <c r="AG261" s="506"/>
      <c r="AH261" s="506"/>
      <c r="AI261" s="506"/>
      <c r="AJ261" s="506"/>
      <c r="AK261" s="506"/>
      <c r="AL261" s="506"/>
      <c r="AM261" s="506"/>
      <c r="AN261" s="506"/>
      <c r="AO261" s="506"/>
      <c r="AP261" s="506"/>
      <c r="AQ261" s="506"/>
      <c r="AR261" s="506"/>
      <c r="AS261" s="506"/>
      <c r="AT261" s="506"/>
      <c r="AU261" s="506"/>
      <c r="AV261" s="506"/>
      <c r="AW261" s="506"/>
      <c r="AX261" s="506"/>
      <c r="AY261" s="506"/>
      <c r="AZ261" s="506"/>
      <c r="BA261" s="506"/>
      <c r="BB261" s="506"/>
      <c r="BC261" s="506"/>
      <c r="BD261" s="506"/>
      <c r="BE261" s="506"/>
      <c r="BF261" s="506"/>
      <c r="BG261" s="506"/>
      <c r="BH261" s="506"/>
      <c r="BI261" s="126" t="s">
        <v>1382</v>
      </c>
      <c r="BS261" s="126"/>
      <c r="BX261" s="127"/>
    </row>
    <row r="262" spans="1:76" s="1" customFormat="1" ht="12" customHeight="1">
      <c r="A262" s="129"/>
      <c r="D262" s="493"/>
      <c r="E262" s="493"/>
      <c r="F262" s="493"/>
      <c r="G262" s="493"/>
      <c r="H262" s="493"/>
      <c r="I262" s="493"/>
      <c r="J262" s="493"/>
      <c r="K262" s="493"/>
      <c r="L262" s="493"/>
      <c r="M262" s="493"/>
      <c r="N262" s="493"/>
      <c r="O262" s="494"/>
      <c r="P262" s="126"/>
      <c r="W262" s="127"/>
      <c r="X262" s="128"/>
      <c r="Y262" s="506"/>
      <c r="Z262" s="506"/>
      <c r="AA262" s="506"/>
      <c r="AB262" s="506"/>
      <c r="AC262" s="506"/>
      <c r="AD262" s="506"/>
      <c r="AE262" s="506"/>
      <c r="AF262" s="506"/>
      <c r="AG262" s="506"/>
      <c r="AH262" s="506"/>
      <c r="AI262" s="506"/>
      <c r="AJ262" s="506"/>
      <c r="AK262" s="506"/>
      <c r="AL262" s="506"/>
      <c r="AM262" s="506"/>
      <c r="AN262" s="506"/>
      <c r="AO262" s="506"/>
      <c r="AP262" s="506"/>
      <c r="AQ262" s="506"/>
      <c r="AR262" s="506"/>
      <c r="AS262" s="506"/>
      <c r="AT262" s="506"/>
      <c r="AU262" s="506"/>
      <c r="AV262" s="506"/>
      <c r="AW262" s="506"/>
      <c r="AX262" s="506"/>
      <c r="AY262" s="506"/>
      <c r="AZ262" s="506"/>
      <c r="BA262" s="506"/>
      <c r="BB262" s="506"/>
      <c r="BC262" s="506"/>
      <c r="BD262" s="506"/>
      <c r="BE262" s="506"/>
      <c r="BF262" s="506"/>
      <c r="BG262" s="506"/>
      <c r="BH262" s="506"/>
      <c r="BI262" s="126"/>
      <c r="BS262" s="126"/>
      <c r="BX262" s="127"/>
    </row>
    <row r="263" spans="1:76" s="1" customFormat="1" ht="12" customHeight="1">
      <c r="A263" s="129"/>
      <c r="D263" s="493"/>
      <c r="E263" s="493"/>
      <c r="F263" s="493"/>
      <c r="G263" s="493"/>
      <c r="H263" s="493"/>
      <c r="I263" s="493"/>
      <c r="J263" s="493"/>
      <c r="K263" s="493"/>
      <c r="L263" s="493"/>
      <c r="M263" s="493"/>
      <c r="N263" s="493"/>
      <c r="O263" s="494"/>
      <c r="P263" s="126"/>
      <c r="W263" s="127"/>
      <c r="Y263" s="506"/>
      <c r="Z263" s="506"/>
      <c r="AA263" s="506"/>
      <c r="AB263" s="506"/>
      <c r="AC263" s="506"/>
      <c r="AD263" s="506"/>
      <c r="AE263" s="506"/>
      <c r="AF263" s="506"/>
      <c r="AG263" s="506"/>
      <c r="AH263" s="506"/>
      <c r="AI263" s="506"/>
      <c r="AJ263" s="506"/>
      <c r="AK263" s="506"/>
      <c r="AL263" s="506"/>
      <c r="AM263" s="506"/>
      <c r="AN263" s="506"/>
      <c r="AO263" s="506"/>
      <c r="AP263" s="506"/>
      <c r="AQ263" s="506"/>
      <c r="AR263" s="506"/>
      <c r="AS263" s="506"/>
      <c r="AT263" s="506"/>
      <c r="AU263" s="506"/>
      <c r="AV263" s="506"/>
      <c r="AW263" s="506"/>
      <c r="AX263" s="506"/>
      <c r="AY263" s="506"/>
      <c r="AZ263" s="506"/>
      <c r="BA263" s="506"/>
      <c r="BB263" s="506"/>
      <c r="BC263" s="506"/>
      <c r="BD263" s="506"/>
      <c r="BE263" s="506"/>
      <c r="BF263" s="506"/>
      <c r="BG263" s="506"/>
      <c r="BH263" s="506"/>
      <c r="BI263" s="126"/>
      <c r="BS263" s="126"/>
      <c r="BX263" s="127"/>
    </row>
    <row r="264" spans="1:76" s="1" customFormat="1" ht="12" customHeight="1">
      <c r="A264" s="129"/>
      <c r="D264" s="493"/>
      <c r="E264" s="493"/>
      <c r="F264" s="493"/>
      <c r="G264" s="493"/>
      <c r="H264" s="493"/>
      <c r="I264" s="493"/>
      <c r="J264" s="493"/>
      <c r="K264" s="493"/>
      <c r="L264" s="493"/>
      <c r="M264" s="493"/>
      <c r="N264" s="493"/>
      <c r="O264" s="494"/>
      <c r="P264" s="126"/>
      <c r="W264" s="127"/>
      <c r="Y264" s="506"/>
      <c r="Z264" s="506"/>
      <c r="AA264" s="506"/>
      <c r="AB264" s="506"/>
      <c r="AC264" s="506"/>
      <c r="AD264" s="506"/>
      <c r="AE264" s="506"/>
      <c r="AF264" s="506"/>
      <c r="AG264" s="506"/>
      <c r="AH264" s="506"/>
      <c r="AI264" s="506"/>
      <c r="AJ264" s="506"/>
      <c r="AK264" s="506"/>
      <c r="AL264" s="506"/>
      <c r="AM264" s="506"/>
      <c r="AN264" s="506"/>
      <c r="AO264" s="506"/>
      <c r="AP264" s="506"/>
      <c r="AQ264" s="506"/>
      <c r="AR264" s="506"/>
      <c r="AS264" s="506"/>
      <c r="AT264" s="506"/>
      <c r="AU264" s="506"/>
      <c r="AV264" s="506"/>
      <c r="AW264" s="506"/>
      <c r="AX264" s="506"/>
      <c r="AY264" s="506"/>
      <c r="AZ264" s="506"/>
      <c r="BA264" s="506"/>
      <c r="BB264" s="506"/>
      <c r="BC264" s="506"/>
      <c r="BD264" s="506"/>
      <c r="BE264" s="506"/>
      <c r="BF264" s="506"/>
      <c r="BG264" s="506"/>
      <c r="BH264" s="506"/>
      <c r="BI264" s="126"/>
      <c r="BS264" s="126"/>
      <c r="BX264" s="127"/>
    </row>
    <row r="265" spans="1:76" s="1" customFormat="1" ht="12" customHeight="1">
      <c r="A265" s="129"/>
      <c r="D265" s="493" t="s">
        <v>1104</v>
      </c>
      <c r="E265" s="493"/>
      <c r="F265" s="493"/>
      <c r="G265" s="493"/>
      <c r="H265" s="493"/>
      <c r="I265" s="493"/>
      <c r="J265" s="493"/>
      <c r="K265" s="493"/>
      <c r="L265" s="493"/>
      <c r="M265" s="493"/>
      <c r="N265" s="493"/>
      <c r="O265" s="494"/>
      <c r="P265" s="126"/>
      <c r="W265" s="127"/>
      <c r="BI265" s="126"/>
      <c r="BS265" s="126"/>
      <c r="BX265" s="127"/>
    </row>
    <row r="266" spans="1:76" s="1" customFormat="1" ht="12" customHeight="1">
      <c r="A266" s="129"/>
      <c r="D266" s="493"/>
      <c r="E266" s="493"/>
      <c r="F266" s="493"/>
      <c r="G266" s="493"/>
      <c r="H266" s="493"/>
      <c r="I266" s="493"/>
      <c r="J266" s="493"/>
      <c r="K266" s="493"/>
      <c r="L266" s="493"/>
      <c r="M266" s="493"/>
      <c r="N266" s="493"/>
      <c r="O266" s="494"/>
      <c r="P266" s="149"/>
      <c r="Q266" s="171"/>
      <c r="R266" s="171"/>
      <c r="S266" s="171"/>
      <c r="T266" s="171"/>
      <c r="U266" s="171"/>
      <c r="V266" s="171"/>
      <c r="W266" s="238"/>
      <c r="X266" s="128" t="s">
        <v>401</v>
      </c>
      <c r="Y266" s="506" t="s">
        <v>486</v>
      </c>
      <c r="Z266" s="506"/>
      <c r="AA266" s="506"/>
      <c r="AB266" s="506"/>
      <c r="AC266" s="506"/>
      <c r="AD266" s="506"/>
      <c r="AE266" s="506"/>
      <c r="AF266" s="506"/>
      <c r="AG266" s="506"/>
      <c r="AH266" s="506"/>
      <c r="AI266" s="506"/>
      <c r="AJ266" s="506"/>
      <c r="AK266" s="506"/>
      <c r="AL266" s="506"/>
      <c r="AM266" s="506"/>
      <c r="AN266" s="506"/>
      <c r="AO266" s="506"/>
      <c r="AP266" s="506"/>
      <c r="AQ266" s="506"/>
      <c r="AR266" s="506"/>
      <c r="AS266" s="506"/>
      <c r="AT266" s="506"/>
      <c r="AU266" s="506"/>
      <c r="AV266" s="506"/>
      <c r="AW266" s="506"/>
      <c r="AX266" s="506"/>
      <c r="AY266" s="506"/>
      <c r="AZ266" s="506"/>
      <c r="BA266" s="506"/>
      <c r="BB266" s="506"/>
      <c r="BC266" s="506"/>
      <c r="BD266" s="506"/>
      <c r="BE266" s="506"/>
      <c r="BF266" s="506"/>
      <c r="BG266" s="506"/>
      <c r="BH266" s="506"/>
      <c r="BI266" s="126" t="s">
        <v>1243</v>
      </c>
      <c r="BS266" s="126"/>
      <c r="BX266" s="127"/>
    </row>
    <row r="267" spans="1:76" s="1" customFormat="1" ht="12" customHeight="1">
      <c r="A267" s="129"/>
      <c r="D267" s="493"/>
      <c r="E267" s="493"/>
      <c r="F267" s="493"/>
      <c r="G267" s="493"/>
      <c r="H267" s="493"/>
      <c r="I267" s="493"/>
      <c r="J267" s="493"/>
      <c r="K267" s="493"/>
      <c r="L267" s="493"/>
      <c r="M267" s="493"/>
      <c r="N267" s="493"/>
      <c r="O267" s="494"/>
      <c r="P267" s="126"/>
      <c r="W267" s="127"/>
      <c r="Y267" s="506"/>
      <c r="Z267" s="506"/>
      <c r="AA267" s="506"/>
      <c r="AB267" s="506"/>
      <c r="AC267" s="506"/>
      <c r="AD267" s="506"/>
      <c r="AE267" s="506"/>
      <c r="AF267" s="506"/>
      <c r="AG267" s="506"/>
      <c r="AH267" s="506"/>
      <c r="AI267" s="506"/>
      <c r="AJ267" s="506"/>
      <c r="AK267" s="506"/>
      <c r="AL267" s="506"/>
      <c r="AM267" s="506"/>
      <c r="AN267" s="506"/>
      <c r="AO267" s="506"/>
      <c r="AP267" s="506"/>
      <c r="AQ267" s="506"/>
      <c r="AR267" s="506"/>
      <c r="AS267" s="506"/>
      <c r="AT267" s="506"/>
      <c r="AU267" s="506"/>
      <c r="AV267" s="506"/>
      <c r="AW267" s="506"/>
      <c r="AX267" s="506"/>
      <c r="AY267" s="506"/>
      <c r="AZ267" s="506"/>
      <c r="BA267" s="506"/>
      <c r="BB267" s="506"/>
      <c r="BC267" s="506"/>
      <c r="BD267" s="506"/>
      <c r="BE267" s="506"/>
      <c r="BF267" s="506"/>
      <c r="BG267" s="506"/>
      <c r="BH267" s="506"/>
      <c r="BI267" s="126" t="s">
        <v>1105</v>
      </c>
      <c r="BS267" s="126"/>
      <c r="BX267" s="127"/>
    </row>
    <row r="268" spans="1:76" s="1" customFormat="1" ht="12" customHeight="1">
      <c r="A268" s="129"/>
      <c r="D268" s="493"/>
      <c r="E268" s="493"/>
      <c r="F268" s="493"/>
      <c r="G268" s="493"/>
      <c r="H268" s="493"/>
      <c r="I268" s="493"/>
      <c r="J268" s="493"/>
      <c r="K268" s="493"/>
      <c r="L268" s="493"/>
      <c r="M268" s="493"/>
      <c r="N268" s="493"/>
      <c r="O268" s="494"/>
      <c r="P268" s="126"/>
      <c r="W268" s="127"/>
      <c r="Y268" s="128" t="s">
        <v>442</v>
      </c>
      <c r="Z268" s="1" t="s">
        <v>487</v>
      </c>
      <c r="BI268" s="126"/>
      <c r="BS268" s="126"/>
      <c r="BX268" s="127"/>
    </row>
    <row r="269" spans="1:76" s="1" customFormat="1" ht="12" customHeight="1">
      <c r="A269" s="129"/>
      <c r="D269" s="493"/>
      <c r="E269" s="493"/>
      <c r="F269" s="493"/>
      <c r="G269" s="493"/>
      <c r="H269" s="493"/>
      <c r="I269" s="493"/>
      <c r="J269" s="493"/>
      <c r="K269" s="493"/>
      <c r="L269" s="493"/>
      <c r="M269" s="493"/>
      <c r="N269" s="493"/>
      <c r="O269" s="494"/>
      <c r="P269" s="149"/>
      <c r="Q269" s="171"/>
      <c r="R269" s="171"/>
      <c r="S269" s="171"/>
      <c r="T269" s="171"/>
      <c r="U269" s="171"/>
      <c r="V269" s="171"/>
      <c r="W269" s="238"/>
      <c r="AA269" s="643" t="s">
        <v>1106</v>
      </c>
      <c r="AB269" s="644"/>
      <c r="AC269" s="644"/>
      <c r="AD269" s="644"/>
      <c r="AE269" s="644"/>
      <c r="AF269" s="644"/>
      <c r="AG269" s="644"/>
      <c r="AH269" s="644"/>
      <c r="AI269" s="644"/>
      <c r="AJ269" s="644"/>
      <c r="AK269" s="644"/>
      <c r="AL269" s="644"/>
      <c r="AM269" s="645"/>
      <c r="AN269" s="643" t="s">
        <v>1107</v>
      </c>
      <c r="AO269" s="644"/>
      <c r="AP269" s="644"/>
      <c r="AQ269" s="644"/>
      <c r="AR269" s="644"/>
      <c r="AS269" s="644"/>
      <c r="AT269" s="644"/>
      <c r="AU269" s="644"/>
      <c r="AV269" s="644"/>
      <c r="AW269" s="644"/>
      <c r="AX269" s="644"/>
      <c r="AY269" s="644"/>
      <c r="AZ269" s="644"/>
      <c r="BA269" s="644"/>
      <c r="BB269" s="644"/>
      <c r="BC269" s="644"/>
      <c r="BD269" s="644"/>
      <c r="BE269" s="644"/>
      <c r="BF269" s="645"/>
      <c r="BG269" s="239"/>
      <c r="BI269" s="126"/>
      <c r="BS269" s="126"/>
      <c r="BX269" s="127"/>
    </row>
    <row r="270" spans="1:76" s="1" customFormat="1" ht="12" customHeight="1">
      <c r="A270" s="129"/>
      <c r="D270" s="493"/>
      <c r="E270" s="493"/>
      <c r="F270" s="493"/>
      <c r="G270" s="493"/>
      <c r="H270" s="493"/>
      <c r="I270" s="493"/>
      <c r="J270" s="493"/>
      <c r="K270" s="493"/>
      <c r="L270" s="493"/>
      <c r="M270" s="493"/>
      <c r="N270" s="493"/>
      <c r="O270" s="494"/>
      <c r="P270" s="149"/>
      <c r="Q270" s="171"/>
      <c r="R270" s="171"/>
      <c r="S270" s="171"/>
      <c r="T270" s="171"/>
      <c r="U270" s="171"/>
      <c r="V270" s="171"/>
      <c r="W270" s="238"/>
      <c r="AA270" s="240" t="s">
        <v>1108</v>
      </c>
      <c r="AB270" s="182"/>
      <c r="AC270" s="182"/>
      <c r="AD270" s="182"/>
      <c r="AE270" s="182"/>
      <c r="AF270" s="182"/>
      <c r="AG270" s="182"/>
      <c r="AH270" s="182"/>
      <c r="AI270" s="182"/>
      <c r="AJ270" s="182"/>
      <c r="AK270" s="182"/>
      <c r="AL270" s="182"/>
      <c r="AM270" s="241"/>
      <c r="AN270" s="708" t="s">
        <v>1109</v>
      </c>
      <c r="AO270" s="709"/>
      <c r="AP270" s="709"/>
      <c r="AQ270" s="709"/>
      <c r="AR270" s="709"/>
      <c r="AS270" s="709"/>
      <c r="AT270" s="709"/>
      <c r="AU270" s="709"/>
      <c r="AV270" s="709"/>
      <c r="AW270" s="709"/>
      <c r="AX270" s="709"/>
      <c r="AY270" s="709"/>
      <c r="AZ270" s="709"/>
      <c r="BA270" s="709"/>
      <c r="BB270" s="709"/>
      <c r="BC270" s="709"/>
      <c r="BD270" s="709"/>
      <c r="BE270" s="709"/>
      <c r="BF270" s="710"/>
      <c r="BG270" s="239"/>
      <c r="BI270" s="126"/>
      <c r="BS270" s="126"/>
      <c r="BX270" s="127"/>
    </row>
    <row r="271" spans="1:76" s="1" customFormat="1" ht="12" customHeight="1">
      <c r="A271" s="129"/>
      <c r="D271" s="493"/>
      <c r="E271" s="493"/>
      <c r="F271" s="493"/>
      <c r="G271" s="493"/>
      <c r="H271" s="493"/>
      <c r="I271" s="493"/>
      <c r="J271" s="493"/>
      <c r="K271" s="493"/>
      <c r="L271" s="493"/>
      <c r="M271" s="493"/>
      <c r="N271" s="493"/>
      <c r="O271" s="494"/>
      <c r="P271" s="149"/>
      <c r="Q271" s="171"/>
      <c r="R271" s="171"/>
      <c r="S271" s="171"/>
      <c r="T271" s="171"/>
      <c r="U271" s="171"/>
      <c r="V271" s="171"/>
      <c r="W271" s="238"/>
      <c r="AA271" s="120" t="s">
        <v>1110</v>
      </c>
      <c r="AB271" s="121"/>
      <c r="AC271" s="121"/>
      <c r="AD271" s="121"/>
      <c r="AE271" s="121"/>
      <c r="AF271" s="121"/>
      <c r="AG271" s="121"/>
      <c r="AH271" s="121"/>
      <c r="AI271" s="121"/>
      <c r="AJ271" s="121"/>
      <c r="AK271" s="121"/>
      <c r="AL271" s="121"/>
      <c r="AM271" s="122"/>
      <c r="AN271" s="711" t="s">
        <v>1111</v>
      </c>
      <c r="AO271" s="712"/>
      <c r="AP271" s="712"/>
      <c r="AQ271" s="712"/>
      <c r="AR271" s="712"/>
      <c r="AS271" s="712"/>
      <c r="AT271" s="712"/>
      <c r="AU271" s="712"/>
      <c r="AV271" s="712"/>
      <c r="AW271" s="712"/>
      <c r="AX271" s="712"/>
      <c r="AY271" s="712"/>
      <c r="AZ271" s="712"/>
      <c r="BA271" s="712"/>
      <c r="BB271" s="712"/>
      <c r="BC271" s="712"/>
      <c r="BD271" s="712"/>
      <c r="BE271" s="712"/>
      <c r="BF271" s="713"/>
      <c r="BG271" s="239"/>
      <c r="BI271" s="126"/>
      <c r="BS271" s="126"/>
      <c r="BX271" s="127"/>
    </row>
    <row r="272" spans="1:76" s="1" customFormat="1" ht="12" customHeight="1">
      <c r="A272" s="129"/>
      <c r="O272" s="127"/>
      <c r="P272" s="149"/>
      <c r="Q272" s="171"/>
      <c r="R272" s="171"/>
      <c r="S272" s="171"/>
      <c r="T272" s="171"/>
      <c r="U272" s="171"/>
      <c r="V272" s="171"/>
      <c r="W272" s="238"/>
      <c r="AA272" s="126" t="s">
        <v>1112</v>
      </c>
      <c r="AB272" s="465" t="s">
        <v>1113</v>
      </c>
      <c r="AC272" s="618"/>
      <c r="AD272" s="618"/>
      <c r="AE272" s="618"/>
      <c r="AF272" s="618"/>
      <c r="AG272" s="618"/>
      <c r="AH272" s="618"/>
      <c r="AI272" s="618"/>
      <c r="AJ272" s="618"/>
      <c r="AK272" s="618"/>
      <c r="AL272" s="618"/>
      <c r="AM272" s="528"/>
      <c r="AN272" s="680" t="s">
        <v>1114</v>
      </c>
      <c r="AO272" s="539"/>
      <c r="AP272" s="539"/>
      <c r="AQ272" s="539"/>
      <c r="AR272" s="539"/>
      <c r="AS272" s="539"/>
      <c r="AT272" s="539"/>
      <c r="AU272" s="539"/>
      <c r="AV272" s="539"/>
      <c r="AW272" s="539"/>
      <c r="AX272" s="539"/>
      <c r="AY272" s="539"/>
      <c r="AZ272" s="539"/>
      <c r="BA272" s="539"/>
      <c r="BB272" s="539"/>
      <c r="BC272" s="539"/>
      <c r="BD272" s="539"/>
      <c r="BE272" s="539"/>
      <c r="BF272" s="540"/>
      <c r="BG272" s="239"/>
      <c r="BI272" s="126"/>
      <c r="BS272" s="126"/>
      <c r="BX272" s="127"/>
    </row>
    <row r="273" spans="1:76" s="1" customFormat="1" ht="12" customHeight="1">
      <c r="A273" s="129"/>
      <c r="O273" s="127"/>
      <c r="P273" s="149"/>
      <c r="Q273" s="171"/>
      <c r="R273" s="171"/>
      <c r="S273" s="171"/>
      <c r="T273" s="171"/>
      <c r="U273" s="171"/>
      <c r="V273" s="171"/>
      <c r="W273" s="238"/>
      <c r="AA273" s="126"/>
      <c r="AB273" s="618"/>
      <c r="AC273" s="618"/>
      <c r="AD273" s="618"/>
      <c r="AE273" s="618"/>
      <c r="AF273" s="618"/>
      <c r="AG273" s="618"/>
      <c r="AH273" s="618"/>
      <c r="AI273" s="618"/>
      <c r="AJ273" s="618"/>
      <c r="AK273" s="618"/>
      <c r="AL273" s="618"/>
      <c r="AM273" s="528"/>
      <c r="AN273" s="243" t="s">
        <v>1115</v>
      </c>
      <c r="AO273" s="539" t="s">
        <v>1116</v>
      </c>
      <c r="AP273" s="539"/>
      <c r="AQ273" s="539"/>
      <c r="AR273" s="539"/>
      <c r="AS273" s="539"/>
      <c r="AT273" s="539"/>
      <c r="AU273" s="539"/>
      <c r="AV273" s="539"/>
      <c r="AW273" s="539"/>
      <c r="AX273" s="539"/>
      <c r="AY273" s="539"/>
      <c r="AZ273" s="539"/>
      <c r="BA273" s="539"/>
      <c r="BB273" s="539"/>
      <c r="BC273" s="539"/>
      <c r="BD273" s="539"/>
      <c r="BE273" s="539"/>
      <c r="BF273" s="540"/>
      <c r="BG273" s="239"/>
      <c r="BI273" s="126"/>
      <c r="BS273" s="126"/>
      <c r="BX273" s="127"/>
    </row>
    <row r="274" spans="1:76" s="1" customFormat="1" ht="12" customHeight="1">
      <c r="A274" s="129"/>
      <c r="O274" s="127"/>
      <c r="P274" s="149"/>
      <c r="Q274" s="171"/>
      <c r="R274" s="171"/>
      <c r="S274" s="171"/>
      <c r="T274" s="171"/>
      <c r="U274" s="171"/>
      <c r="V274" s="171"/>
      <c r="W274" s="238"/>
      <c r="AA274" s="126"/>
      <c r="AB274" s="618"/>
      <c r="AC274" s="618"/>
      <c r="AD274" s="618"/>
      <c r="AE274" s="618"/>
      <c r="AF274" s="618"/>
      <c r="AG274" s="618"/>
      <c r="AH274" s="618"/>
      <c r="AI274" s="618"/>
      <c r="AJ274" s="618"/>
      <c r="AK274" s="618"/>
      <c r="AL274" s="618"/>
      <c r="AM274" s="528"/>
      <c r="AN274" s="243" t="s">
        <v>1115</v>
      </c>
      <c r="AO274" s="539" t="s">
        <v>1117</v>
      </c>
      <c r="AP274" s="539"/>
      <c r="AQ274" s="539"/>
      <c r="AR274" s="539"/>
      <c r="AS274" s="539"/>
      <c r="AT274" s="539"/>
      <c r="AU274" s="539"/>
      <c r="AV274" s="539"/>
      <c r="AW274" s="539"/>
      <c r="AX274" s="539"/>
      <c r="AY274" s="539"/>
      <c r="AZ274" s="539"/>
      <c r="BA274" s="539"/>
      <c r="BB274" s="539"/>
      <c r="BC274" s="539"/>
      <c r="BD274" s="539"/>
      <c r="BE274" s="539"/>
      <c r="BF274" s="540"/>
      <c r="BG274" s="239"/>
      <c r="BI274" s="126"/>
      <c r="BS274" s="126"/>
      <c r="BX274" s="127"/>
    </row>
    <row r="275" spans="1:76" s="1" customFormat="1" ht="12" customHeight="1">
      <c r="A275" s="129"/>
      <c r="O275" s="127"/>
      <c r="P275" s="149"/>
      <c r="Q275" s="171"/>
      <c r="R275" s="171"/>
      <c r="S275" s="171"/>
      <c r="T275" s="171"/>
      <c r="U275" s="171"/>
      <c r="V275" s="171"/>
      <c r="W275" s="238"/>
      <c r="AA275" s="159"/>
      <c r="AB275" s="674"/>
      <c r="AC275" s="674"/>
      <c r="AD275" s="674"/>
      <c r="AE275" s="674"/>
      <c r="AF275" s="674"/>
      <c r="AG275" s="674"/>
      <c r="AH275" s="674"/>
      <c r="AI275" s="674"/>
      <c r="AJ275" s="674"/>
      <c r="AK275" s="674"/>
      <c r="AL275" s="674"/>
      <c r="AM275" s="675"/>
      <c r="AN275" s="244" t="s">
        <v>1115</v>
      </c>
      <c r="AO275" s="542" t="s">
        <v>1118</v>
      </c>
      <c r="AP275" s="542"/>
      <c r="AQ275" s="542"/>
      <c r="AR275" s="542"/>
      <c r="AS275" s="542"/>
      <c r="AT275" s="542"/>
      <c r="AU275" s="542"/>
      <c r="AV275" s="542"/>
      <c r="AW275" s="542"/>
      <c r="AX275" s="542"/>
      <c r="AY275" s="542"/>
      <c r="AZ275" s="542"/>
      <c r="BA275" s="542"/>
      <c r="BB275" s="542"/>
      <c r="BC275" s="542"/>
      <c r="BD275" s="542"/>
      <c r="BE275" s="542"/>
      <c r="BF275" s="543"/>
      <c r="BG275" s="239"/>
      <c r="BI275" s="126"/>
      <c r="BS275" s="126"/>
      <c r="BX275" s="127"/>
    </row>
    <row r="276" spans="1:76" s="1" customFormat="1" ht="12" customHeight="1">
      <c r="A276" s="129"/>
      <c r="O276" s="127"/>
      <c r="P276" s="149"/>
      <c r="Q276" s="171"/>
      <c r="R276" s="171"/>
      <c r="S276" s="171"/>
      <c r="T276" s="171"/>
      <c r="U276" s="171"/>
      <c r="V276" s="171"/>
      <c r="W276" s="238"/>
      <c r="AA276" s="1" t="s">
        <v>1112</v>
      </c>
      <c r="AB276" s="473" t="s">
        <v>1119</v>
      </c>
      <c r="AC276" s="635"/>
      <c r="AD276" s="635"/>
      <c r="AE276" s="635"/>
      <c r="AF276" s="635"/>
      <c r="AG276" s="635"/>
      <c r="AH276" s="635"/>
      <c r="AI276" s="635"/>
      <c r="AJ276" s="635"/>
      <c r="AK276" s="635"/>
      <c r="AL276" s="635"/>
      <c r="AM276" s="635"/>
      <c r="AN276" s="635"/>
      <c r="AO276" s="635"/>
      <c r="AP276" s="635"/>
      <c r="AQ276" s="635"/>
      <c r="AR276" s="635"/>
      <c r="AS276" s="635"/>
      <c r="AT276" s="635"/>
      <c r="AU276" s="635"/>
      <c r="AV276" s="635"/>
      <c r="AW276" s="635"/>
      <c r="AX276" s="635"/>
      <c r="AY276" s="635"/>
      <c r="AZ276" s="635"/>
      <c r="BA276" s="635"/>
      <c r="BB276" s="635"/>
      <c r="BC276" s="635"/>
      <c r="BD276" s="635"/>
      <c r="BE276" s="635"/>
      <c r="BF276" s="635"/>
      <c r="BG276" s="635"/>
      <c r="BI276" s="126"/>
      <c r="BS276" s="126"/>
      <c r="BX276" s="127"/>
    </row>
    <row r="277" spans="1:76" s="1" customFormat="1" ht="12" customHeight="1">
      <c r="A277" s="129"/>
      <c r="O277" s="127"/>
      <c r="P277" s="149"/>
      <c r="Q277" s="171"/>
      <c r="R277" s="171"/>
      <c r="S277" s="171"/>
      <c r="T277" s="171"/>
      <c r="U277" s="171"/>
      <c r="V277" s="171"/>
      <c r="W277" s="238"/>
      <c r="AB277" s="635"/>
      <c r="AC277" s="635"/>
      <c r="AD277" s="635"/>
      <c r="AE277" s="635"/>
      <c r="AF277" s="635"/>
      <c r="AG277" s="635"/>
      <c r="AH277" s="635"/>
      <c r="AI277" s="635"/>
      <c r="AJ277" s="635"/>
      <c r="AK277" s="635"/>
      <c r="AL277" s="635"/>
      <c r="AM277" s="635"/>
      <c r="AN277" s="635"/>
      <c r="AO277" s="635"/>
      <c r="AP277" s="635"/>
      <c r="AQ277" s="635"/>
      <c r="AR277" s="635"/>
      <c r="AS277" s="635"/>
      <c r="AT277" s="635"/>
      <c r="AU277" s="635"/>
      <c r="AV277" s="635"/>
      <c r="AW277" s="635"/>
      <c r="AX277" s="635"/>
      <c r="AY277" s="635"/>
      <c r="AZ277" s="635"/>
      <c r="BA277" s="635"/>
      <c r="BB277" s="635"/>
      <c r="BC277" s="635"/>
      <c r="BD277" s="635"/>
      <c r="BE277" s="635"/>
      <c r="BF277" s="635"/>
      <c r="BG277" s="635"/>
      <c r="BI277" s="126"/>
      <c r="BS277" s="126"/>
      <c r="BX277" s="127"/>
    </row>
    <row r="278" spans="1:76" s="1" customFormat="1" ht="12" customHeight="1">
      <c r="A278" s="129"/>
      <c r="O278" s="127"/>
      <c r="P278" s="149"/>
      <c r="Q278" s="171"/>
      <c r="R278" s="171"/>
      <c r="S278" s="171"/>
      <c r="T278" s="171"/>
      <c r="U278" s="171"/>
      <c r="V278" s="171"/>
      <c r="W278" s="238"/>
      <c r="AB278" s="635"/>
      <c r="AC278" s="635"/>
      <c r="AD278" s="635"/>
      <c r="AE278" s="635"/>
      <c r="AF278" s="635"/>
      <c r="AG278" s="635"/>
      <c r="AH278" s="635"/>
      <c r="AI278" s="635"/>
      <c r="AJ278" s="635"/>
      <c r="AK278" s="635"/>
      <c r="AL278" s="635"/>
      <c r="AM278" s="635"/>
      <c r="AN278" s="635"/>
      <c r="AO278" s="635"/>
      <c r="AP278" s="635"/>
      <c r="AQ278" s="635"/>
      <c r="AR278" s="635"/>
      <c r="AS278" s="635"/>
      <c r="AT278" s="635"/>
      <c r="AU278" s="635"/>
      <c r="AV278" s="635"/>
      <c r="AW278" s="635"/>
      <c r="AX278" s="635"/>
      <c r="AY278" s="635"/>
      <c r="AZ278" s="635"/>
      <c r="BA278" s="635"/>
      <c r="BB278" s="635"/>
      <c r="BC278" s="635"/>
      <c r="BD278" s="635"/>
      <c r="BE278" s="635"/>
      <c r="BF278" s="635"/>
      <c r="BG278" s="635"/>
      <c r="BI278" s="126"/>
      <c r="BS278" s="126"/>
      <c r="BX278" s="127"/>
    </row>
    <row r="279" spans="1:76" s="1" customFormat="1" ht="12" customHeight="1">
      <c r="A279" s="129"/>
      <c r="O279" s="127"/>
      <c r="P279" s="149"/>
      <c r="Q279" s="171"/>
      <c r="R279" s="171"/>
      <c r="S279" s="171"/>
      <c r="T279" s="171"/>
      <c r="U279" s="171"/>
      <c r="V279" s="171"/>
      <c r="W279" s="238"/>
      <c r="AB279" s="635"/>
      <c r="AC279" s="635"/>
      <c r="AD279" s="635"/>
      <c r="AE279" s="635"/>
      <c r="AF279" s="635"/>
      <c r="AG279" s="635"/>
      <c r="AH279" s="635"/>
      <c r="AI279" s="635"/>
      <c r="AJ279" s="635"/>
      <c r="AK279" s="635"/>
      <c r="AL279" s="635"/>
      <c r="AM279" s="635"/>
      <c r="AN279" s="635"/>
      <c r="AO279" s="635"/>
      <c r="AP279" s="635"/>
      <c r="AQ279" s="635"/>
      <c r="AR279" s="635"/>
      <c r="AS279" s="635"/>
      <c r="AT279" s="635"/>
      <c r="AU279" s="635"/>
      <c r="AV279" s="635"/>
      <c r="AW279" s="635"/>
      <c r="AX279" s="635"/>
      <c r="AY279" s="635"/>
      <c r="AZ279" s="635"/>
      <c r="BA279" s="635"/>
      <c r="BB279" s="635"/>
      <c r="BC279" s="635"/>
      <c r="BD279" s="635"/>
      <c r="BE279" s="635"/>
      <c r="BF279" s="635"/>
      <c r="BG279" s="635"/>
      <c r="BI279" s="126"/>
      <c r="BS279" s="126"/>
      <c r="BX279" s="127"/>
    </row>
    <row r="280" spans="1:76" s="1" customFormat="1" ht="12" customHeight="1">
      <c r="A280" s="129"/>
      <c r="O280" s="127"/>
      <c r="P280" s="149"/>
      <c r="Q280" s="171"/>
      <c r="R280" s="171"/>
      <c r="S280" s="171"/>
      <c r="T280" s="171"/>
      <c r="U280" s="171"/>
      <c r="V280" s="171"/>
      <c r="W280" s="238"/>
      <c r="AB280" s="635"/>
      <c r="AC280" s="635"/>
      <c r="AD280" s="635"/>
      <c r="AE280" s="635"/>
      <c r="AF280" s="635"/>
      <c r="AG280" s="635"/>
      <c r="AH280" s="635"/>
      <c r="AI280" s="635"/>
      <c r="AJ280" s="635"/>
      <c r="AK280" s="635"/>
      <c r="AL280" s="635"/>
      <c r="AM280" s="635"/>
      <c r="AN280" s="635"/>
      <c r="AO280" s="635"/>
      <c r="AP280" s="635"/>
      <c r="AQ280" s="635"/>
      <c r="AR280" s="635"/>
      <c r="AS280" s="635"/>
      <c r="AT280" s="635"/>
      <c r="AU280" s="635"/>
      <c r="AV280" s="635"/>
      <c r="AW280" s="635"/>
      <c r="AX280" s="635"/>
      <c r="AY280" s="635"/>
      <c r="AZ280" s="635"/>
      <c r="BA280" s="635"/>
      <c r="BB280" s="635"/>
      <c r="BC280" s="635"/>
      <c r="BD280" s="635"/>
      <c r="BE280" s="635"/>
      <c r="BF280" s="635"/>
      <c r="BG280" s="635"/>
      <c r="BI280" s="126"/>
      <c r="BS280" s="126"/>
      <c r="BX280" s="127"/>
    </row>
    <row r="281" spans="1:76" s="1" customFormat="1" ht="12" customHeight="1">
      <c r="A281" s="129"/>
      <c r="O281" s="127"/>
      <c r="P281" s="149"/>
      <c r="Q281" s="171"/>
      <c r="R281" s="171"/>
      <c r="S281" s="171"/>
      <c r="T281" s="171"/>
      <c r="U281" s="171"/>
      <c r="V281" s="171"/>
      <c r="W281" s="238"/>
      <c r="AB281" s="635"/>
      <c r="AC281" s="635"/>
      <c r="AD281" s="635"/>
      <c r="AE281" s="635"/>
      <c r="AF281" s="635"/>
      <c r="AG281" s="635"/>
      <c r="AH281" s="635"/>
      <c r="AI281" s="635"/>
      <c r="AJ281" s="635"/>
      <c r="AK281" s="635"/>
      <c r="AL281" s="635"/>
      <c r="AM281" s="635"/>
      <c r="AN281" s="635"/>
      <c r="AO281" s="635"/>
      <c r="AP281" s="635"/>
      <c r="AQ281" s="635"/>
      <c r="AR281" s="635"/>
      <c r="AS281" s="635"/>
      <c r="AT281" s="635"/>
      <c r="AU281" s="635"/>
      <c r="AV281" s="635"/>
      <c r="AW281" s="635"/>
      <c r="AX281" s="635"/>
      <c r="AY281" s="635"/>
      <c r="AZ281" s="635"/>
      <c r="BA281" s="635"/>
      <c r="BB281" s="635"/>
      <c r="BC281" s="635"/>
      <c r="BD281" s="635"/>
      <c r="BE281" s="635"/>
      <c r="BF281" s="635"/>
      <c r="BG281" s="635"/>
      <c r="BI281" s="126"/>
      <c r="BS281" s="126"/>
      <c r="BX281" s="127"/>
    </row>
    <row r="282" spans="1:76" s="1" customFormat="1" ht="12" customHeight="1">
      <c r="A282" s="129"/>
      <c r="O282" s="127"/>
      <c r="P282" s="149"/>
      <c r="Q282" s="171"/>
      <c r="R282" s="171"/>
      <c r="S282" s="171"/>
      <c r="T282" s="171"/>
      <c r="U282" s="171"/>
      <c r="V282" s="171"/>
      <c r="W282" s="238"/>
      <c r="AB282" s="635"/>
      <c r="AC282" s="635"/>
      <c r="AD282" s="635"/>
      <c r="AE282" s="635"/>
      <c r="AF282" s="635"/>
      <c r="AG282" s="635"/>
      <c r="AH282" s="635"/>
      <c r="AI282" s="635"/>
      <c r="AJ282" s="635"/>
      <c r="AK282" s="635"/>
      <c r="AL282" s="635"/>
      <c r="AM282" s="635"/>
      <c r="AN282" s="635"/>
      <c r="AO282" s="635"/>
      <c r="AP282" s="635"/>
      <c r="AQ282" s="635"/>
      <c r="AR282" s="635"/>
      <c r="AS282" s="635"/>
      <c r="AT282" s="635"/>
      <c r="AU282" s="635"/>
      <c r="AV282" s="635"/>
      <c r="AW282" s="635"/>
      <c r="AX282" s="635"/>
      <c r="AY282" s="635"/>
      <c r="AZ282" s="635"/>
      <c r="BA282" s="635"/>
      <c r="BB282" s="635"/>
      <c r="BC282" s="635"/>
      <c r="BD282" s="635"/>
      <c r="BE282" s="635"/>
      <c r="BF282" s="635"/>
      <c r="BG282" s="635"/>
      <c r="BI282" s="126"/>
      <c r="BS282" s="126"/>
      <c r="BX282" s="127"/>
    </row>
    <row r="283" spans="1:76" s="1" customFormat="1" ht="12" customHeight="1">
      <c r="A283" s="129"/>
      <c r="O283" s="127"/>
      <c r="P283" s="149"/>
      <c r="Q283" s="171"/>
      <c r="R283" s="171"/>
      <c r="S283" s="171"/>
      <c r="T283" s="171"/>
      <c r="U283" s="171"/>
      <c r="V283" s="171"/>
      <c r="W283" s="238"/>
      <c r="AB283" s="635"/>
      <c r="AC283" s="635"/>
      <c r="AD283" s="635"/>
      <c r="AE283" s="635"/>
      <c r="AF283" s="635"/>
      <c r="AG283" s="635"/>
      <c r="AH283" s="635"/>
      <c r="AI283" s="635"/>
      <c r="AJ283" s="635"/>
      <c r="AK283" s="635"/>
      <c r="AL283" s="635"/>
      <c r="AM283" s="635"/>
      <c r="AN283" s="635"/>
      <c r="AO283" s="635"/>
      <c r="AP283" s="635"/>
      <c r="AQ283" s="635"/>
      <c r="AR283" s="635"/>
      <c r="AS283" s="635"/>
      <c r="AT283" s="635"/>
      <c r="AU283" s="635"/>
      <c r="AV283" s="635"/>
      <c r="AW283" s="635"/>
      <c r="AX283" s="635"/>
      <c r="AY283" s="635"/>
      <c r="AZ283" s="635"/>
      <c r="BA283" s="635"/>
      <c r="BB283" s="635"/>
      <c r="BC283" s="635"/>
      <c r="BD283" s="635"/>
      <c r="BE283" s="635"/>
      <c r="BF283" s="635"/>
      <c r="BG283" s="635"/>
      <c r="BI283" s="126"/>
      <c r="BS283" s="126"/>
      <c r="BX283" s="127"/>
    </row>
    <row r="284" spans="1:76" s="1" customFormat="1" ht="12" customHeight="1">
      <c r="A284" s="144"/>
      <c r="B284" s="156"/>
      <c r="C284" s="156"/>
      <c r="D284" s="156"/>
      <c r="E284" s="156"/>
      <c r="F284" s="156"/>
      <c r="G284" s="156"/>
      <c r="H284" s="156"/>
      <c r="I284" s="156"/>
      <c r="J284" s="156"/>
      <c r="K284" s="156"/>
      <c r="L284" s="156"/>
      <c r="M284" s="156"/>
      <c r="N284" s="156"/>
      <c r="O284" s="160"/>
      <c r="P284" s="159"/>
      <c r="Q284" s="156"/>
      <c r="R284" s="156"/>
      <c r="S284" s="156"/>
      <c r="T284" s="156"/>
      <c r="U284" s="156"/>
      <c r="V284" s="156"/>
      <c r="W284" s="160"/>
      <c r="X284" s="156"/>
      <c r="Y284" s="156"/>
      <c r="Z284" s="156"/>
      <c r="AA284" s="156"/>
      <c r="AB284" s="156"/>
      <c r="AC284" s="156"/>
      <c r="AD284" s="156"/>
      <c r="AE284" s="156"/>
      <c r="AF284" s="156"/>
      <c r="AG284" s="156"/>
      <c r="AH284" s="156"/>
      <c r="AI284" s="156"/>
      <c r="AJ284" s="156"/>
      <c r="AK284" s="156"/>
      <c r="AL284" s="156"/>
      <c r="AM284" s="156"/>
      <c r="AN284" s="142"/>
      <c r="AO284" s="142"/>
      <c r="AP284" s="142"/>
      <c r="AQ284" s="142"/>
      <c r="AR284" s="142"/>
      <c r="AS284" s="156"/>
      <c r="AT284" s="156"/>
      <c r="AU284" s="245"/>
      <c r="AV284" s="245"/>
      <c r="AW284" s="245"/>
      <c r="AX284" s="245"/>
      <c r="AY284" s="245"/>
      <c r="AZ284" s="245"/>
      <c r="BA284" s="245"/>
      <c r="BB284" s="245"/>
      <c r="BC284" s="245"/>
      <c r="BD284" s="245"/>
      <c r="BE284" s="245"/>
      <c r="BF284" s="245"/>
      <c r="BG284" s="245"/>
      <c r="BH284" s="156"/>
      <c r="BI284" s="159"/>
      <c r="BJ284" s="156"/>
      <c r="BK284" s="156"/>
      <c r="BL284" s="156"/>
      <c r="BM284" s="156"/>
      <c r="BN284" s="156"/>
      <c r="BO284" s="156"/>
      <c r="BP284" s="156"/>
      <c r="BQ284" s="156"/>
      <c r="BR284" s="156"/>
      <c r="BS284" s="159"/>
      <c r="BT284" s="156"/>
      <c r="BU284" s="156"/>
      <c r="BV284" s="156"/>
      <c r="BW284" s="156"/>
      <c r="BX284" s="160"/>
    </row>
    <row r="285" spans="1:76" s="1" customFormat="1" ht="12" customHeight="1">
      <c r="A285" s="184"/>
      <c r="B285" s="121"/>
      <c r="C285" s="121"/>
      <c r="D285" s="121"/>
      <c r="E285" s="121"/>
      <c r="F285" s="121"/>
      <c r="G285" s="121"/>
      <c r="H285" s="121"/>
      <c r="I285" s="121"/>
      <c r="J285" s="121"/>
      <c r="K285" s="121"/>
      <c r="L285" s="121"/>
      <c r="M285" s="121"/>
      <c r="N285" s="121"/>
      <c r="O285" s="122"/>
      <c r="P285" s="120"/>
      <c r="Q285" s="121"/>
      <c r="R285" s="121"/>
      <c r="S285" s="121"/>
      <c r="T285" s="121"/>
      <c r="U285" s="121"/>
      <c r="V285" s="121"/>
      <c r="W285" s="122"/>
      <c r="X285" s="121"/>
      <c r="Y285" s="121"/>
      <c r="Z285" s="121"/>
      <c r="AA285" s="121"/>
      <c r="AB285" s="121"/>
      <c r="AC285" s="121"/>
      <c r="AD285" s="121"/>
      <c r="AE285" s="121"/>
      <c r="AF285" s="121"/>
      <c r="AG285" s="121"/>
      <c r="AH285" s="121"/>
      <c r="AI285" s="121"/>
      <c r="AJ285" s="121"/>
      <c r="AK285" s="121"/>
      <c r="AL285" s="121"/>
      <c r="AM285" s="121"/>
      <c r="AN285" s="187"/>
      <c r="AO285" s="187"/>
      <c r="AP285" s="187"/>
      <c r="AQ285" s="187"/>
      <c r="AR285" s="187"/>
      <c r="AS285" s="121"/>
      <c r="AT285" s="121"/>
      <c r="AU285" s="246"/>
      <c r="AV285" s="246"/>
      <c r="AW285" s="246"/>
      <c r="AX285" s="246"/>
      <c r="AY285" s="246"/>
      <c r="AZ285" s="246"/>
      <c r="BA285" s="246"/>
      <c r="BB285" s="246"/>
      <c r="BC285" s="246"/>
      <c r="BD285" s="246"/>
      <c r="BE285" s="246"/>
      <c r="BF285" s="246"/>
      <c r="BG285" s="246"/>
      <c r="BH285" s="121"/>
      <c r="BI285" s="120"/>
      <c r="BJ285" s="121"/>
      <c r="BK285" s="121"/>
      <c r="BL285" s="121"/>
      <c r="BM285" s="121"/>
      <c r="BN285" s="121"/>
      <c r="BO285" s="121"/>
      <c r="BP285" s="121"/>
      <c r="BQ285" s="121"/>
      <c r="BR285" s="121"/>
      <c r="BS285" s="120"/>
      <c r="BT285" s="121"/>
      <c r="BU285" s="121"/>
      <c r="BV285" s="121"/>
      <c r="BW285" s="121"/>
      <c r="BX285" s="122"/>
    </row>
    <row r="286" spans="1:76" s="1" customFormat="1" ht="12" customHeight="1">
      <c r="A286" s="129"/>
      <c r="O286" s="127"/>
      <c r="P286" s="126"/>
      <c r="W286" s="127"/>
      <c r="X286" s="128" t="s">
        <v>1120</v>
      </c>
      <c r="Y286" s="600" t="s">
        <v>1121</v>
      </c>
      <c r="Z286" s="409"/>
      <c r="AA286" s="409"/>
      <c r="AB286" s="409"/>
      <c r="AC286" s="409"/>
      <c r="AD286" s="409"/>
      <c r="AE286" s="409"/>
      <c r="AF286" s="409"/>
      <c r="AG286" s="409"/>
      <c r="AH286" s="409"/>
      <c r="AI286" s="409"/>
      <c r="AJ286" s="409"/>
      <c r="AK286" s="409"/>
      <c r="AL286" s="409"/>
      <c r="AM286" s="409"/>
      <c r="AN286" s="409"/>
      <c r="AO286" s="409"/>
      <c r="AP286" s="409"/>
      <c r="AQ286" s="409"/>
      <c r="AR286" s="409"/>
      <c r="AS286" s="409"/>
      <c r="AT286" s="409"/>
      <c r="AU286" s="409"/>
      <c r="AV286" s="409"/>
      <c r="AW286" s="409"/>
      <c r="AX286" s="409"/>
      <c r="AY286" s="409"/>
      <c r="AZ286" s="409"/>
      <c r="BA286" s="409"/>
      <c r="BB286" s="409"/>
      <c r="BC286" s="409"/>
      <c r="BD286" s="409"/>
      <c r="BE286" s="409"/>
      <c r="BF286" s="409"/>
      <c r="BG286" s="409"/>
      <c r="BH286" s="506"/>
      <c r="BI286" s="126" t="s">
        <v>1122</v>
      </c>
      <c r="BS286" s="126"/>
      <c r="BX286" s="127"/>
    </row>
    <row r="287" spans="1:76" s="1" customFormat="1" ht="12" customHeight="1">
      <c r="A287" s="129"/>
      <c r="O287" s="127"/>
      <c r="P287" s="126"/>
      <c r="W287" s="127"/>
      <c r="Y287" s="409"/>
      <c r="Z287" s="409"/>
      <c r="AA287" s="409"/>
      <c r="AB287" s="409"/>
      <c r="AC287" s="409"/>
      <c r="AD287" s="409"/>
      <c r="AE287" s="409"/>
      <c r="AF287" s="409"/>
      <c r="AG287" s="409"/>
      <c r="AH287" s="409"/>
      <c r="AI287" s="409"/>
      <c r="AJ287" s="409"/>
      <c r="AK287" s="409"/>
      <c r="AL287" s="409"/>
      <c r="AM287" s="409"/>
      <c r="AN287" s="409"/>
      <c r="AO287" s="409"/>
      <c r="AP287" s="409"/>
      <c r="AQ287" s="409"/>
      <c r="AR287" s="409"/>
      <c r="AS287" s="409"/>
      <c r="AT287" s="409"/>
      <c r="AU287" s="409"/>
      <c r="AV287" s="409"/>
      <c r="AW287" s="409"/>
      <c r="AX287" s="409"/>
      <c r="AY287" s="409"/>
      <c r="AZ287" s="409"/>
      <c r="BA287" s="409"/>
      <c r="BB287" s="409"/>
      <c r="BC287" s="409"/>
      <c r="BD287" s="409"/>
      <c r="BE287" s="409"/>
      <c r="BF287" s="409"/>
      <c r="BG287" s="409"/>
      <c r="BH287" s="506"/>
      <c r="BI287" s="126"/>
      <c r="BS287" s="126"/>
      <c r="BX287" s="127"/>
    </row>
    <row r="288" spans="1:76" s="1" customFormat="1" ht="12" customHeight="1">
      <c r="A288" s="129"/>
      <c r="O288" s="127"/>
      <c r="P288" s="126"/>
      <c r="W288" s="127"/>
      <c r="Y288" s="679" t="s">
        <v>1123</v>
      </c>
      <c r="Z288" s="679"/>
      <c r="AA288" s="679"/>
      <c r="AB288" s="679"/>
      <c r="AC288" s="679"/>
      <c r="AD288" s="679"/>
      <c r="AE288" s="679"/>
      <c r="AF288" s="679"/>
      <c r="AG288" s="679"/>
      <c r="AH288" s="679"/>
      <c r="AI288" s="679"/>
      <c r="AJ288" s="679"/>
      <c r="AK288" s="679"/>
      <c r="AL288" s="679"/>
      <c r="AM288" s="679"/>
      <c r="AN288" s="679"/>
      <c r="AO288" s="679"/>
      <c r="AP288" s="679"/>
      <c r="AQ288" s="679"/>
      <c r="AR288" s="679"/>
      <c r="AS288" s="679"/>
      <c r="AT288" s="679"/>
      <c r="AU288" s="679"/>
      <c r="AV288" s="679"/>
      <c r="AW288" s="679"/>
      <c r="AX288" s="679"/>
      <c r="AY288" s="679"/>
      <c r="AZ288" s="679"/>
      <c r="BA288" s="679"/>
      <c r="BB288" s="679"/>
      <c r="BC288" s="679"/>
      <c r="BD288" s="679"/>
      <c r="BE288" s="679"/>
      <c r="BF288" s="679"/>
      <c r="BG288" s="679"/>
      <c r="BH288" s="493"/>
      <c r="BI288" s="126"/>
      <c r="BS288" s="126"/>
      <c r="BX288" s="127"/>
    </row>
    <row r="289" spans="1:76" s="1" customFormat="1" ht="12" customHeight="1">
      <c r="A289" s="129"/>
      <c r="O289" s="127"/>
      <c r="P289" s="126"/>
      <c r="W289" s="127"/>
      <c r="Y289" s="112"/>
      <c r="Z289" s="112"/>
      <c r="AA289" s="247" t="s">
        <v>488</v>
      </c>
      <c r="AB289" s="248"/>
      <c r="AC289" s="248"/>
      <c r="AD289" s="248"/>
      <c r="AE289" s="248"/>
      <c r="AF289" s="248"/>
      <c r="AG289" s="248"/>
      <c r="AH289" s="248"/>
      <c r="AI289" s="248"/>
      <c r="AJ289" s="248"/>
      <c r="AK289" s="248"/>
      <c r="AL289" s="248"/>
      <c r="AM289" s="248"/>
      <c r="AN289" s="247" t="s">
        <v>489</v>
      </c>
      <c r="AO289" s="248"/>
      <c r="AP289" s="248"/>
      <c r="AQ289" s="248"/>
      <c r="AR289" s="249"/>
      <c r="AS289" s="112"/>
      <c r="AT289" s="112"/>
      <c r="AU289" s="112"/>
      <c r="AV289" s="112"/>
      <c r="AW289" s="112"/>
      <c r="AX289" s="112"/>
      <c r="AY289" s="112"/>
      <c r="AZ289" s="112"/>
      <c r="BA289" s="112"/>
      <c r="BB289" s="112"/>
      <c r="BC289" s="112"/>
      <c r="BD289" s="112"/>
      <c r="BE289" s="112"/>
      <c r="BF289" s="112"/>
      <c r="BG289" s="112"/>
      <c r="BH289" s="136"/>
      <c r="BI289" s="126"/>
      <c r="BS289" s="126"/>
      <c r="BX289" s="127"/>
    </row>
    <row r="290" spans="1:76" s="1" customFormat="1" ht="12" customHeight="1">
      <c r="A290" s="129"/>
      <c r="O290" s="127"/>
      <c r="P290" s="126"/>
      <c r="W290" s="127"/>
      <c r="Y290" s="112"/>
      <c r="Z290" s="112"/>
      <c r="AA290" s="240" t="s">
        <v>490</v>
      </c>
      <c r="AB290" s="182"/>
      <c r="AC290" s="182"/>
      <c r="AD290" s="182"/>
      <c r="AE290" s="182"/>
      <c r="AF290" s="182"/>
      <c r="AG290" s="182"/>
      <c r="AH290" s="182"/>
      <c r="AI290" s="182"/>
      <c r="AJ290" s="182"/>
      <c r="AK290" s="182"/>
      <c r="AL290" s="182"/>
      <c r="AM290" s="182"/>
      <c r="AN290" s="247" t="s">
        <v>491</v>
      </c>
      <c r="AO290" s="248"/>
      <c r="AP290" s="248"/>
      <c r="AQ290" s="248"/>
      <c r="AR290" s="249"/>
      <c r="AS290" s="112"/>
      <c r="AT290" s="112"/>
      <c r="AU290" s="112"/>
      <c r="AV290" s="112"/>
      <c r="AW290" s="112"/>
      <c r="AX290" s="112"/>
      <c r="AY290" s="112"/>
      <c r="AZ290" s="112"/>
      <c r="BA290" s="112"/>
      <c r="BB290" s="112"/>
      <c r="BC290" s="112"/>
      <c r="BD290" s="112"/>
      <c r="BE290" s="112"/>
      <c r="BF290" s="112"/>
      <c r="BG290" s="112"/>
      <c r="BH290" s="136"/>
      <c r="BI290" s="126"/>
      <c r="BS290" s="126"/>
      <c r="BX290" s="127"/>
    </row>
    <row r="291" spans="1:76" s="1" customFormat="1" ht="12" customHeight="1">
      <c r="A291" s="129"/>
      <c r="O291" s="127"/>
      <c r="P291" s="126"/>
      <c r="W291" s="127"/>
      <c r="Y291" s="112"/>
      <c r="Z291" s="112"/>
      <c r="AA291" s="240" t="s">
        <v>492</v>
      </c>
      <c r="AB291" s="182"/>
      <c r="AC291" s="182"/>
      <c r="AD291" s="182"/>
      <c r="AE291" s="182"/>
      <c r="AF291" s="182"/>
      <c r="AG291" s="182"/>
      <c r="AH291" s="182"/>
      <c r="AI291" s="182"/>
      <c r="AJ291" s="182"/>
      <c r="AK291" s="182"/>
      <c r="AL291" s="182"/>
      <c r="AM291" s="182"/>
      <c r="AN291" s="247" t="s">
        <v>493</v>
      </c>
      <c r="AO291" s="248"/>
      <c r="AP291" s="248"/>
      <c r="AQ291" s="248"/>
      <c r="AR291" s="249"/>
      <c r="AS291" s="112"/>
      <c r="AT291" s="112"/>
      <c r="AU291" s="112"/>
      <c r="AV291" s="112"/>
      <c r="AW291" s="112"/>
      <c r="AX291" s="112"/>
      <c r="AY291" s="112"/>
      <c r="AZ291" s="112"/>
      <c r="BA291" s="112"/>
      <c r="BB291" s="112"/>
      <c r="BC291" s="112"/>
      <c r="BD291" s="112"/>
      <c r="BE291" s="112"/>
      <c r="BF291" s="112"/>
      <c r="BG291" s="112"/>
      <c r="BH291" s="136"/>
      <c r="BI291" s="126"/>
      <c r="BS291" s="126"/>
      <c r="BX291" s="127"/>
    </row>
    <row r="292" spans="1:76" s="1" customFormat="1" ht="12" customHeight="1">
      <c r="A292" s="129"/>
      <c r="O292" s="127"/>
      <c r="P292" s="126"/>
      <c r="W292" s="127"/>
      <c r="Y292" s="112"/>
      <c r="Z292" s="112"/>
      <c r="AA292" s="240" t="s">
        <v>494</v>
      </c>
      <c r="AB292" s="182"/>
      <c r="AC292" s="182"/>
      <c r="AD292" s="182"/>
      <c r="AE292" s="182"/>
      <c r="AF292" s="182"/>
      <c r="AG292" s="182"/>
      <c r="AH292" s="182"/>
      <c r="AI292" s="182"/>
      <c r="AJ292" s="182"/>
      <c r="AK292" s="182"/>
      <c r="AL292" s="182"/>
      <c r="AM292" s="182"/>
      <c r="AN292" s="247" t="s">
        <v>495</v>
      </c>
      <c r="AO292" s="248"/>
      <c r="AP292" s="248"/>
      <c r="AQ292" s="248"/>
      <c r="AR292" s="249"/>
      <c r="AS292" s="112"/>
      <c r="AT292" s="112"/>
      <c r="AU292" s="112"/>
      <c r="AV292" s="112"/>
      <c r="AW292" s="112"/>
      <c r="AX292" s="112"/>
      <c r="AY292" s="112"/>
      <c r="AZ292" s="112"/>
      <c r="BA292" s="112"/>
      <c r="BB292" s="112"/>
      <c r="BC292" s="112"/>
      <c r="BD292" s="112"/>
      <c r="BE292" s="112"/>
      <c r="BF292" s="112"/>
      <c r="BG292" s="112"/>
      <c r="BH292" s="136"/>
      <c r="BI292" s="126"/>
      <c r="BS292" s="126"/>
      <c r="BX292" s="127"/>
    </row>
    <row r="293" spans="1:76" s="1" customFormat="1" ht="12" customHeight="1">
      <c r="A293" s="129"/>
      <c r="O293" s="127"/>
      <c r="P293" s="126"/>
      <c r="W293" s="127"/>
      <c r="Y293" s="112"/>
      <c r="Z293" s="112"/>
      <c r="AN293" s="250"/>
      <c r="AO293" s="250"/>
      <c r="AP293" s="250"/>
      <c r="AQ293" s="250"/>
      <c r="AR293" s="250"/>
      <c r="AS293" s="112"/>
      <c r="AT293" s="112"/>
      <c r="AU293" s="112"/>
      <c r="AV293" s="112"/>
      <c r="AW293" s="112"/>
      <c r="AX293" s="112"/>
      <c r="AY293" s="112"/>
      <c r="AZ293" s="112"/>
      <c r="BA293" s="112"/>
      <c r="BB293" s="112"/>
      <c r="BC293" s="112"/>
      <c r="BD293" s="112"/>
      <c r="BE293" s="112"/>
      <c r="BF293" s="112"/>
      <c r="BG293" s="112"/>
      <c r="BH293" s="136"/>
      <c r="BI293" s="126"/>
      <c r="BS293" s="126"/>
      <c r="BX293" s="127"/>
    </row>
    <row r="294" spans="1:76" s="1" customFormat="1" ht="12" customHeight="1">
      <c r="A294" s="129"/>
      <c r="O294" s="127"/>
      <c r="P294" s="126"/>
      <c r="W294" s="127"/>
      <c r="Y294" s="679" t="s">
        <v>1162</v>
      </c>
      <c r="Z294" s="679"/>
      <c r="AA294" s="679"/>
      <c r="AB294" s="679"/>
      <c r="AC294" s="679"/>
      <c r="AD294" s="679"/>
      <c r="AE294" s="679"/>
      <c r="AF294" s="679"/>
      <c r="AG294" s="679"/>
      <c r="AH294" s="679"/>
      <c r="AI294" s="679"/>
      <c r="AJ294" s="679"/>
      <c r="AK294" s="679"/>
      <c r="AL294" s="679"/>
      <c r="AM294" s="679"/>
      <c r="AN294" s="679"/>
      <c r="AO294" s="679"/>
      <c r="AP294" s="679"/>
      <c r="AQ294" s="679"/>
      <c r="AR294" s="679"/>
      <c r="AS294" s="679"/>
      <c r="AT294" s="679"/>
      <c r="AU294" s="679"/>
      <c r="AV294" s="679"/>
      <c r="AW294" s="679"/>
      <c r="AX294" s="679"/>
      <c r="AY294" s="679"/>
      <c r="AZ294" s="679"/>
      <c r="BA294" s="679"/>
      <c r="BB294" s="679"/>
      <c r="BC294" s="679"/>
      <c r="BD294" s="679"/>
      <c r="BE294" s="679"/>
      <c r="BF294" s="679"/>
      <c r="BG294" s="679"/>
      <c r="BH294" s="493"/>
      <c r="BI294" s="126"/>
      <c r="BS294" s="126"/>
      <c r="BX294" s="127"/>
    </row>
    <row r="295" spans="1:76" s="1" customFormat="1" ht="12" customHeight="1">
      <c r="A295" s="129"/>
      <c r="O295" s="127"/>
      <c r="P295" s="126"/>
      <c r="W295" s="127"/>
      <c r="Y295" s="679"/>
      <c r="Z295" s="679"/>
      <c r="AA295" s="679"/>
      <c r="AB295" s="679"/>
      <c r="AC295" s="679"/>
      <c r="AD295" s="679"/>
      <c r="AE295" s="679"/>
      <c r="AF295" s="679"/>
      <c r="AG295" s="679"/>
      <c r="AH295" s="679"/>
      <c r="AI295" s="679"/>
      <c r="AJ295" s="679"/>
      <c r="AK295" s="679"/>
      <c r="AL295" s="679"/>
      <c r="AM295" s="679"/>
      <c r="AN295" s="679"/>
      <c r="AO295" s="679"/>
      <c r="AP295" s="679"/>
      <c r="AQ295" s="679"/>
      <c r="AR295" s="679"/>
      <c r="AS295" s="679"/>
      <c r="AT295" s="679"/>
      <c r="AU295" s="679"/>
      <c r="AV295" s="679"/>
      <c r="AW295" s="679"/>
      <c r="AX295" s="679"/>
      <c r="AY295" s="679"/>
      <c r="AZ295" s="679"/>
      <c r="BA295" s="679"/>
      <c r="BB295" s="679"/>
      <c r="BC295" s="679"/>
      <c r="BD295" s="679"/>
      <c r="BE295" s="679"/>
      <c r="BF295" s="679"/>
      <c r="BG295" s="679"/>
      <c r="BH295" s="493"/>
      <c r="BI295" s="126"/>
      <c r="BS295" s="126"/>
      <c r="BX295" s="127"/>
    </row>
    <row r="296" spans="1:76" s="1" customFormat="1" ht="12" customHeight="1">
      <c r="A296" s="129"/>
      <c r="O296" s="127"/>
      <c r="P296" s="149"/>
      <c r="Q296" s="171"/>
      <c r="R296" s="171"/>
      <c r="S296" s="171"/>
      <c r="T296" s="171"/>
      <c r="U296" s="171"/>
      <c r="V296" s="171"/>
      <c r="W296" s="238"/>
      <c r="Y296" s="679"/>
      <c r="Z296" s="679"/>
      <c r="AA296" s="679"/>
      <c r="AB296" s="679"/>
      <c r="AC296" s="679"/>
      <c r="AD296" s="679"/>
      <c r="AE296" s="679"/>
      <c r="AF296" s="679"/>
      <c r="AG296" s="679"/>
      <c r="AH296" s="679"/>
      <c r="AI296" s="679"/>
      <c r="AJ296" s="679"/>
      <c r="AK296" s="679"/>
      <c r="AL296" s="679"/>
      <c r="AM296" s="679"/>
      <c r="AN296" s="679"/>
      <c r="AO296" s="679"/>
      <c r="AP296" s="679"/>
      <c r="AQ296" s="679"/>
      <c r="AR296" s="679"/>
      <c r="AS296" s="679"/>
      <c r="AT296" s="679"/>
      <c r="AU296" s="679"/>
      <c r="AV296" s="679"/>
      <c r="AW296" s="679"/>
      <c r="AX296" s="679"/>
      <c r="AY296" s="679"/>
      <c r="AZ296" s="679"/>
      <c r="BA296" s="679"/>
      <c r="BB296" s="679"/>
      <c r="BC296" s="679"/>
      <c r="BD296" s="679"/>
      <c r="BE296" s="679"/>
      <c r="BF296" s="679"/>
      <c r="BG296" s="679"/>
      <c r="BH296" s="493"/>
      <c r="BI296" s="126"/>
      <c r="BS296" s="126"/>
      <c r="BX296" s="127"/>
    </row>
    <row r="297" spans="1:76" s="1" customFormat="1" ht="12" customHeight="1">
      <c r="A297" s="129"/>
      <c r="O297" s="127"/>
      <c r="P297" s="149"/>
      <c r="Q297" s="171"/>
      <c r="R297" s="171"/>
      <c r="S297" s="171"/>
      <c r="T297" s="171"/>
      <c r="U297" s="171"/>
      <c r="V297" s="171"/>
      <c r="W297" s="238"/>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1"/>
      <c r="AY297" s="81"/>
      <c r="AZ297" s="81"/>
      <c r="BA297" s="81"/>
      <c r="BB297" s="81"/>
      <c r="BC297" s="81"/>
      <c r="BD297" s="81"/>
      <c r="BE297" s="81"/>
      <c r="BF297" s="81"/>
      <c r="BG297" s="81"/>
      <c r="BH297" s="82"/>
      <c r="BI297" s="126"/>
      <c r="BS297" s="126"/>
      <c r="BX297" s="127"/>
    </row>
    <row r="298" spans="1:76" s="1" customFormat="1" ht="12" customHeight="1">
      <c r="A298" s="129"/>
      <c r="O298" s="127"/>
      <c r="P298" s="126"/>
      <c r="W298" s="127"/>
      <c r="X298" s="172" t="s">
        <v>1226</v>
      </c>
      <c r="Y298" s="173" t="s">
        <v>1124</v>
      </c>
      <c r="Z298" s="173"/>
      <c r="BI298" s="126"/>
      <c r="BS298" s="126"/>
      <c r="BX298" s="127"/>
    </row>
    <row r="299" spans="1:76" s="1" customFormat="1" ht="12" customHeight="1">
      <c r="A299" s="129"/>
      <c r="O299" s="127"/>
      <c r="P299" s="126"/>
      <c r="W299" s="127"/>
      <c r="Y299" s="120"/>
      <c r="Z299" s="121"/>
      <c r="AA299" s="121"/>
      <c r="AB299" s="121"/>
      <c r="AC299" s="121"/>
      <c r="AD299" s="121"/>
      <c r="AE299" s="121"/>
      <c r="AF299" s="121"/>
      <c r="AG299" s="121"/>
      <c r="AH299" s="121"/>
      <c r="AI299" s="121"/>
      <c r="AJ299" s="121"/>
      <c r="AK299" s="121"/>
      <c r="AL299" s="121"/>
      <c r="AM299" s="121"/>
      <c r="AN299" s="121"/>
      <c r="AO299" s="121"/>
      <c r="AP299" s="121"/>
      <c r="AQ299" s="121"/>
      <c r="AR299" s="121"/>
      <c r="AS299" s="121"/>
      <c r="AT299" s="121"/>
      <c r="AU299" s="121"/>
      <c r="AV299" s="121"/>
      <c r="AW299" s="121"/>
      <c r="AX299" s="121"/>
      <c r="AY299" s="121"/>
      <c r="AZ299" s="121"/>
      <c r="BA299" s="121"/>
      <c r="BB299" s="121"/>
      <c r="BC299" s="121"/>
      <c r="BD299" s="121"/>
      <c r="BE299" s="121"/>
      <c r="BF299" s="121"/>
      <c r="BG299" s="122"/>
      <c r="BI299" s="126"/>
      <c r="BS299" s="126"/>
      <c r="BX299" s="127"/>
    </row>
    <row r="300" spans="1:76" s="1" customFormat="1" ht="12" customHeight="1">
      <c r="A300" s="129"/>
      <c r="O300" s="127"/>
      <c r="P300" s="126"/>
      <c r="W300" s="127"/>
      <c r="Y300" s="126"/>
      <c r="Z300" s="1" t="s">
        <v>513</v>
      </c>
      <c r="AE300" s="588"/>
      <c r="AF300" s="588"/>
      <c r="AG300" s="588"/>
      <c r="AH300" s="1" t="s">
        <v>514</v>
      </c>
      <c r="AK300" s="1" t="s">
        <v>1197</v>
      </c>
      <c r="AP300" s="1" t="s">
        <v>515</v>
      </c>
      <c r="BG300" s="127"/>
      <c r="BI300" s="126"/>
      <c r="BS300" s="126"/>
      <c r="BX300" s="127"/>
    </row>
    <row r="301" spans="1:76" s="1" customFormat="1" ht="12" customHeight="1">
      <c r="A301" s="129"/>
      <c r="O301" s="127"/>
      <c r="P301" s="126"/>
      <c r="W301" s="127"/>
      <c r="Y301" s="126"/>
      <c r="AG301" s="219"/>
      <c r="AH301" s="219"/>
      <c r="AI301" s="219"/>
      <c r="BG301" s="127"/>
      <c r="BI301" s="126"/>
      <c r="BS301" s="126"/>
      <c r="BX301" s="127"/>
    </row>
    <row r="302" spans="1:76" s="1" customFormat="1" ht="12" customHeight="1">
      <c r="A302" s="129"/>
      <c r="O302" s="127"/>
      <c r="P302" s="126"/>
      <c r="W302" s="127"/>
      <c r="Y302" s="126"/>
      <c r="Z302" s="1" t="s">
        <v>516</v>
      </c>
      <c r="AW302" s="166"/>
      <c r="AX302" s="166"/>
      <c r="AY302" s="166"/>
      <c r="AZ302" s="166"/>
      <c r="BA302" s="166"/>
      <c r="BB302" s="166"/>
      <c r="BC302" s="166"/>
      <c r="BD302" s="166"/>
      <c r="BG302" s="127"/>
      <c r="BI302" s="126"/>
      <c r="BS302" s="126"/>
      <c r="BX302" s="127"/>
    </row>
    <row r="303" spans="1:76" s="1" customFormat="1" ht="12" customHeight="1">
      <c r="A303" s="129"/>
      <c r="O303" s="127"/>
      <c r="P303" s="126"/>
      <c r="W303" s="127"/>
      <c r="Y303" s="126"/>
      <c r="AB303" s="1" t="s">
        <v>457</v>
      </c>
      <c r="AI303" s="1" t="s">
        <v>517</v>
      </c>
      <c r="AR303" s="1" t="s">
        <v>518</v>
      </c>
      <c r="AV303" s="676"/>
      <c r="AW303" s="676"/>
      <c r="AX303" s="676"/>
      <c r="AY303" s="676"/>
      <c r="AZ303" s="676"/>
      <c r="BA303" s="1" t="s">
        <v>519</v>
      </c>
      <c r="BD303" s="1" t="s">
        <v>520</v>
      </c>
      <c r="BG303" s="127"/>
      <c r="BH303" s="166"/>
      <c r="BI303" s="126"/>
      <c r="BS303" s="126"/>
      <c r="BX303" s="127"/>
    </row>
    <row r="304" spans="1:76" s="1" customFormat="1" ht="12" customHeight="1">
      <c r="A304" s="129"/>
      <c r="O304" s="127"/>
      <c r="P304" s="126"/>
      <c r="W304" s="127"/>
      <c r="Y304" s="159"/>
      <c r="Z304" s="156"/>
      <c r="AA304" s="156"/>
      <c r="AB304" s="156"/>
      <c r="AC304" s="156"/>
      <c r="AD304" s="156"/>
      <c r="AE304" s="156"/>
      <c r="AF304" s="156"/>
      <c r="AG304" s="156"/>
      <c r="AH304" s="156"/>
      <c r="AI304" s="156"/>
      <c r="AJ304" s="156"/>
      <c r="AK304" s="156"/>
      <c r="AL304" s="156"/>
      <c r="AM304" s="251"/>
      <c r="AN304" s="213"/>
      <c r="AO304" s="213"/>
      <c r="AP304" s="213"/>
      <c r="AQ304" s="156"/>
      <c r="AR304" s="156"/>
      <c r="AS304" s="156"/>
      <c r="AT304" s="156"/>
      <c r="AU304" s="156"/>
      <c r="AV304" s="156"/>
      <c r="AW304" s="156"/>
      <c r="AX304" s="156"/>
      <c r="AY304" s="156"/>
      <c r="AZ304" s="156"/>
      <c r="BA304" s="156"/>
      <c r="BB304" s="156"/>
      <c r="BC304" s="156"/>
      <c r="BD304" s="156"/>
      <c r="BE304" s="156"/>
      <c r="BF304" s="156"/>
      <c r="BG304" s="160"/>
      <c r="BI304" s="126"/>
      <c r="BS304" s="126"/>
      <c r="BX304" s="127"/>
    </row>
    <row r="305" spans="1:76" s="1" customFormat="1" ht="12" customHeight="1">
      <c r="A305" s="129"/>
      <c r="O305" s="127"/>
      <c r="P305" s="149"/>
      <c r="Q305" s="171"/>
      <c r="R305" s="171"/>
      <c r="S305" s="171"/>
      <c r="T305" s="171"/>
      <c r="U305" s="171"/>
      <c r="V305" s="171"/>
      <c r="W305" s="238"/>
      <c r="AN305" s="128"/>
      <c r="AO305" s="128"/>
      <c r="AP305" s="128"/>
      <c r="AQ305" s="128"/>
      <c r="AR305" s="128"/>
      <c r="AU305" s="239"/>
      <c r="AV305" s="239"/>
      <c r="AW305" s="239"/>
      <c r="AX305" s="239"/>
      <c r="AY305" s="239"/>
      <c r="AZ305" s="239"/>
      <c r="BA305" s="239"/>
      <c r="BB305" s="239"/>
      <c r="BC305" s="239"/>
      <c r="BD305" s="239"/>
      <c r="BE305" s="239"/>
      <c r="BF305" s="239"/>
      <c r="BG305" s="239"/>
      <c r="BI305" s="126"/>
      <c r="BS305" s="126"/>
      <c r="BX305" s="127"/>
    </row>
    <row r="306" spans="1:76" s="1" customFormat="1" ht="12" customHeight="1">
      <c r="A306" s="129"/>
      <c r="O306" s="127"/>
      <c r="P306" s="126"/>
      <c r="W306" s="127"/>
      <c r="X306" s="128" t="s">
        <v>401</v>
      </c>
      <c r="Y306" s="1" t="s">
        <v>521</v>
      </c>
      <c r="BI306" s="126" t="s">
        <v>1122</v>
      </c>
      <c r="BS306" s="126"/>
      <c r="BX306" s="127"/>
    </row>
    <row r="307" spans="1:76" s="1" customFormat="1" ht="12" customHeight="1">
      <c r="A307" s="129"/>
      <c r="O307" s="127"/>
      <c r="P307" s="126"/>
      <c r="W307" s="127"/>
      <c r="Z307" s="214"/>
      <c r="AA307" s="214"/>
      <c r="AB307" s="214"/>
      <c r="AC307" s="214"/>
      <c r="AD307" s="214"/>
      <c r="AE307" s="214"/>
      <c r="AF307" s="214"/>
      <c r="AG307" s="214"/>
      <c r="AH307" s="214"/>
      <c r="AI307" s="214"/>
      <c r="AJ307" s="214"/>
      <c r="AK307" s="214"/>
      <c r="BI307" s="126"/>
      <c r="BS307" s="126"/>
      <c r="BX307" s="127"/>
    </row>
    <row r="308" spans="1:76" s="252" customFormat="1" ht="12" customHeight="1">
      <c r="A308" s="129"/>
      <c r="B308" s="164"/>
      <c r="C308" s="164"/>
      <c r="D308" s="164"/>
      <c r="E308" s="164"/>
      <c r="F308" s="164"/>
      <c r="G308" s="164"/>
      <c r="H308" s="164"/>
      <c r="I308" s="164"/>
      <c r="J308" s="164"/>
      <c r="K308" s="164"/>
      <c r="L308" s="164"/>
      <c r="M308" s="164"/>
      <c r="N308" s="164"/>
      <c r="O308" s="165"/>
      <c r="P308" s="163"/>
      <c r="Q308" s="164"/>
      <c r="R308" s="164"/>
      <c r="S308" s="164"/>
      <c r="T308" s="164"/>
      <c r="U308" s="164"/>
      <c r="V308" s="164"/>
      <c r="W308" s="165"/>
      <c r="X308" s="128" t="s">
        <v>401</v>
      </c>
      <c r="Y308" s="600" t="s">
        <v>522</v>
      </c>
      <c r="Z308" s="574"/>
      <c r="AA308" s="574"/>
      <c r="AB308" s="574"/>
      <c r="AC308" s="574"/>
      <c r="AD308" s="574"/>
      <c r="AE308" s="574"/>
      <c r="AF308" s="574"/>
      <c r="AG308" s="574"/>
      <c r="AH308" s="574"/>
      <c r="AI308" s="574"/>
      <c r="AJ308" s="574"/>
      <c r="AK308" s="574"/>
      <c r="AL308" s="574"/>
      <c r="AM308" s="574"/>
      <c r="AN308" s="574"/>
      <c r="AO308" s="574"/>
      <c r="AP308" s="574"/>
      <c r="AQ308" s="574"/>
      <c r="AR308" s="574"/>
      <c r="AS308" s="574"/>
      <c r="AT308" s="574"/>
      <c r="AU308" s="574"/>
      <c r="AV308" s="574"/>
      <c r="AW308" s="574"/>
      <c r="AX308" s="574"/>
      <c r="AY308" s="574"/>
      <c r="AZ308" s="574"/>
      <c r="BA308" s="574"/>
      <c r="BB308" s="574"/>
      <c r="BC308" s="574"/>
      <c r="BD308" s="574"/>
      <c r="BE308" s="574"/>
      <c r="BF308" s="574"/>
      <c r="BG308" s="574"/>
      <c r="BH308" s="574"/>
      <c r="BI308" s="126" t="s">
        <v>1122</v>
      </c>
      <c r="BJ308" s="164"/>
      <c r="BK308" s="164"/>
      <c r="BL308" s="164"/>
      <c r="BM308" s="164"/>
      <c r="BN308" s="164"/>
      <c r="BO308" s="164"/>
      <c r="BP308" s="164"/>
      <c r="BQ308" s="164"/>
      <c r="BR308" s="164"/>
      <c r="BS308" s="163"/>
      <c r="BT308" s="164"/>
      <c r="BU308" s="164"/>
      <c r="BV308" s="164"/>
      <c r="BW308" s="164"/>
      <c r="BX308" s="165"/>
    </row>
    <row r="309" spans="1:76" s="252" customFormat="1" ht="12" customHeight="1">
      <c r="A309" s="129"/>
      <c r="B309" s="164"/>
      <c r="C309" s="164"/>
      <c r="D309" s="164"/>
      <c r="E309" s="164"/>
      <c r="F309" s="164"/>
      <c r="G309" s="164"/>
      <c r="H309" s="164"/>
      <c r="I309" s="164"/>
      <c r="J309" s="164"/>
      <c r="K309" s="164"/>
      <c r="L309" s="164"/>
      <c r="M309" s="164"/>
      <c r="N309" s="164"/>
      <c r="O309" s="165"/>
      <c r="P309" s="163"/>
      <c r="Q309" s="164"/>
      <c r="R309" s="164"/>
      <c r="S309" s="164"/>
      <c r="T309" s="164"/>
      <c r="U309" s="164"/>
      <c r="V309" s="164"/>
      <c r="W309" s="165"/>
      <c r="X309" s="169"/>
      <c r="Y309" s="574"/>
      <c r="Z309" s="574"/>
      <c r="AA309" s="574"/>
      <c r="AB309" s="574"/>
      <c r="AC309" s="574"/>
      <c r="AD309" s="574"/>
      <c r="AE309" s="574"/>
      <c r="AF309" s="574"/>
      <c r="AG309" s="574"/>
      <c r="AH309" s="574"/>
      <c r="AI309" s="574"/>
      <c r="AJ309" s="574"/>
      <c r="AK309" s="574"/>
      <c r="AL309" s="574"/>
      <c r="AM309" s="574"/>
      <c r="AN309" s="574"/>
      <c r="AO309" s="574"/>
      <c r="AP309" s="574"/>
      <c r="AQ309" s="574"/>
      <c r="AR309" s="574"/>
      <c r="AS309" s="574"/>
      <c r="AT309" s="574"/>
      <c r="AU309" s="574"/>
      <c r="AV309" s="574"/>
      <c r="AW309" s="574"/>
      <c r="AX309" s="574"/>
      <c r="AY309" s="574"/>
      <c r="AZ309" s="574"/>
      <c r="BA309" s="574"/>
      <c r="BB309" s="574"/>
      <c r="BC309" s="574"/>
      <c r="BD309" s="574"/>
      <c r="BE309" s="574"/>
      <c r="BF309" s="574"/>
      <c r="BG309" s="574"/>
      <c r="BH309" s="574"/>
      <c r="BI309" s="203"/>
      <c r="BJ309" s="164"/>
      <c r="BK309" s="164"/>
      <c r="BL309" s="164"/>
      <c r="BM309" s="164"/>
      <c r="BN309" s="164"/>
      <c r="BO309" s="164"/>
      <c r="BP309" s="164"/>
      <c r="BQ309" s="164"/>
      <c r="BR309" s="164"/>
      <c r="BS309" s="163"/>
      <c r="BT309" s="164"/>
      <c r="BU309" s="164"/>
      <c r="BV309" s="164"/>
      <c r="BW309" s="164"/>
      <c r="BX309" s="165"/>
    </row>
    <row r="310" spans="1:76" s="252" customFormat="1" ht="12" customHeight="1">
      <c r="A310" s="129"/>
      <c r="B310" s="164"/>
      <c r="C310" s="164"/>
      <c r="D310" s="164"/>
      <c r="E310" s="164"/>
      <c r="F310" s="164"/>
      <c r="G310" s="164"/>
      <c r="H310" s="164"/>
      <c r="I310" s="164"/>
      <c r="J310" s="164"/>
      <c r="K310" s="164"/>
      <c r="L310" s="164"/>
      <c r="M310" s="164"/>
      <c r="N310" s="164"/>
      <c r="O310" s="165"/>
      <c r="P310" s="163"/>
      <c r="Q310" s="164"/>
      <c r="R310" s="164"/>
      <c r="S310" s="164"/>
      <c r="T310" s="164"/>
      <c r="U310" s="164"/>
      <c r="V310" s="164"/>
      <c r="W310" s="165"/>
      <c r="X310" s="169"/>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2"/>
      <c r="AY310" s="132"/>
      <c r="AZ310" s="132"/>
      <c r="BA310" s="132"/>
      <c r="BB310" s="132"/>
      <c r="BC310" s="132"/>
      <c r="BD310" s="132"/>
      <c r="BE310" s="132"/>
      <c r="BF310" s="132"/>
      <c r="BG310" s="132"/>
      <c r="BH310" s="132"/>
      <c r="BI310" s="203"/>
      <c r="BJ310" s="164"/>
      <c r="BK310" s="164"/>
      <c r="BL310" s="164"/>
      <c r="BM310" s="164"/>
      <c r="BN310" s="164"/>
      <c r="BO310" s="164"/>
      <c r="BP310" s="164"/>
      <c r="BQ310" s="164"/>
      <c r="BR310" s="164"/>
      <c r="BS310" s="163"/>
      <c r="BT310" s="164"/>
      <c r="BU310" s="164"/>
      <c r="BV310" s="164"/>
      <c r="BW310" s="164"/>
      <c r="BX310" s="165"/>
    </row>
    <row r="311" spans="1:76" s="252" customFormat="1" ht="12" customHeight="1">
      <c r="A311" s="129"/>
      <c r="B311" s="1"/>
      <c r="C311" s="171" t="s">
        <v>415</v>
      </c>
      <c r="D311" s="493" t="s">
        <v>496</v>
      </c>
      <c r="E311" s="493"/>
      <c r="F311" s="493"/>
      <c r="G311" s="493"/>
      <c r="H311" s="493"/>
      <c r="I311" s="493"/>
      <c r="J311" s="493"/>
      <c r="K311" s="493"/>
      <c r="L311" s="493"/>
      <c r="M311" s="493"/>
      <c r="N311" s="493"/>
      <c r="O311" s="494"/>
      <c r="P311" s="126"/>
      <c r="Q311" s="1" t="s">
        <v>98</v>
      </c>
      <c r="R311" s="1"/>
      <c r="S311" s="128" t="s">
        <v>99</v>
      </c>
      <c r="T311" s="4"/>
      <c r="U311" s="471" t="s">
        <v>100</v>
      </c>
      <c r="V311" s="454"/>
      <c r="W311" s="472"/>
      <c r="X311" s="1"/>
      <c r="Y311" s="128" t="s">
        <v>444</v>
      </c>
      <c r="Z311" s="214" t="s">
        <v>497</v>
      </c>
      <c r="AA311" s="214"/>
      <c r="AB311" s="214"/>
      <c r="AC311" s="214"/>
      <c r="AD311" s="214"/>
      <c r="AE311" s="214"/>
      <c r="AF311" s="214"/>
      <c r="AG311" s="214"/>
      <c r="AH311" s="214"/>
      <c r="AI311" s="214"/>
      <c r="AJ311" s="214"/>
      <c r="AK311" s="214"/>
      <c r="AL311" s="214"/>
      <c r="AM311" s="214"/>
      <c r="AN311" s="1"/>
      <c r="AO311" s="1"/>
      <c r="AP311" s="1"/>
      <c r="AQ311" s="1"/>
      <c r="AR311" s="1"/>
      <c r="AS311" s="1"/>
      <c r="AT311" s="1"/>
      <c r="AU311" s="1"/>
      <c r="AV311" s="1"/>
      <c r="AW311" s="1"/>
      <c r="AX311" s="1"/>
      <c r="AY311" s="1"/>
      <c r="AZ311" s="1"/>
      <c r="BA311" s="1"/>
      <c r="BB311" s="1"/>
      <c r="BC311" s="1"/>
      <c r="BD311" s="1"/>
      <c r="BE311" s="1"/>
      <c r="BF311" s="1"/>
      <c r="BG311" s="1"/>
      <c r="BH311" s="1"/>
      <c r="BI311" s="126"/>
      <c r="BJ311" s="1"/>
      <c r="BK311" s="1"/>
      <c r="BL311" s="1"/>
      <c r="BM311" s="1"/>
      <c r="BN311" s="1"/>
      <c r="BO311" s="1"/>
      <c r="BP311" s="1"/>
      <c r="BQ311" s="1"/>
      <c r="BR311" s="1"/>
      <c r="BS311" s="126"/>
      <c r="BT311" s="1"/>
      <c r="BU311" s="1"/>
      <c r="BV311" s="1"/>
      <c r="BW311" s="1"/>
      <c r="BX311" s="127"/>
    </row>
    <row r="312" spans="1:76" s="252" customFormat="1" ht="12" customHeight="1">
      <c r="A312" s="129"/>
      <c r="B312" s="1"/>
      <c r="C312" s="1"/>
      <c r="D312" s="493"/>
      <c r="E312" s="493"/>
      <c r="F312" s="493"/>
      <c r="G312" s="493"/>
      <c r="H312" s="493"/>
      <c r="I312" s="493"/>
      <c r="J312" s="493"/>
      <c r="K312" s="493"/>
      <c r="L312" s="493"/>
      <c r="M312" s="493"/>
      <c r="N312" s="493"/>
      <c r="O312" s="494"/>
      <c r="P312" s="126"/>
      <c r="Q312" s="1" t="s">
        <v>156</v>
      </c>
      <c r="R312" s="1"/>
      <c r="S312" s="128"/>
      <c r="T312" s="1"/>
      <c r="U312" s="1"/>
      <c r="V312" s="1"/>
      <c r="W312" s="127"/>
      <c r="X312" s="1"/>
      <c r="Y312" s="1"/>
      <c r="Z312" s="1" t="s">
        <v>498</v>
      </c>
      <c r="AA312" s="214"/>
      <c r="AB312" s="128" t="s">
        <v>99</v>
      </c>
      <c r="AC312" s="214" t="s">
        <v>499</v>
      </c>
      <c r="AD312" s="214"/>
      <c r="AE312" s="214"/>
      <c r="AF312" s="214"/>
      <c r="AG312" s="214"/>
      <c r="AH312" s="214"/>
      <c r="AI312" s="214"/>
      <c r="AJ312" s="214"/>
      <c r="AK312" s="214"/>
      <c r="AL312" s="214"/>
      <c r="AM312" s="214"/>
      <c r="AN312" s="1"/>
      <c r="AO312" s="1"/>
      <c r="AP312" s="1"/>
      <c r="AQ312" s="1"/>
      <c r="AR312" s="1"/>
      <c r="AS312" s="1"/>
      <c r="AT312" s="1"/>
      <c r="AU312" s="1"/>
      <c r="AV312" s="1"/>
      <c r="AW312" s="1"/>
      <c r="AX312" s="1"/>
      <c r="AY312" s="1"/>
      <c r="AZ312" s="1"/>
      <c r="BA312" s="1"/>
      <c r="BB312" s="1"/>
      <c r="BC312" s="1"/>
      <c r="BD312" s="1"/>
      <c r="BE312" s="1"/>
      <c r="BF312" s="1"/>
      <c r="BG312" s="1"/>
      <c r="BH312" s="1"/>
      <c r="BI312" s="126"/>
      <c r="BJ312" s="1"/>
      <c r="BK312" s="1"/>
      <c r="BL312" s="1"/>
      <c r="BM312" s="1"/>
      <c r="BN312" s="1"/>
      <c r="BO312" s="1"/>
      <c r="BP312" s="1"/>
      <c r="BQ312" s="1"/>
      <c r="BR312" s="1"/>
      <c r="BS312" s="126"/>
      <c r="BT312" s="1"/>
      <c r="BU312" s="1"/>
      <c r="BV312" s="1"/>
      <c r="BW312" s="1"/>
      <c r="BX312" s="127"/>
    </row>
    <row r="313" spans="1:76" s="252" customFormat="1" ht="12" customHeight="1">
      <c r="A313" s="129"/>
      <c r="B313" s="1"/>
      <c r="C313" s="1"/>
      <c r="D313" s="493"/>
      <c r="E313" s="493"/>
      <c r="F313" s="493"/>
      <c r="G313" s="493"/>
      <c r="H313" s="493"/>
      <c r="I313" s="493"/>
      <c r="J313" s="493"/>
      <c r="K313" s="493"/>
      <c r="L313" s="493"/>
      <c r="M313" s="493"/>
      <c r="N313" s="493"/>
      <c r="O313" s="494"/>
      <c r="P313" s="126"/>
      <c r="Q313" s="1"/>
      <c r="R313" s="1"/>
      <c r="S313" s="1"/>
      <c r="T313" s="1"/>
      <c r="U313" s="1"/>
      <c r="V313" s="1"/>
      <c r="W313" s="127"/>
      <c r="X313" s="1"/>
      <c r="Y313" s="1"/>
      <c r="Z313" s="1"/>
      <c r="AA313" s="214"/>
      <c r="AB313" s="128" t="s">
        <v>99</v>
      </c>
      <c r="AC313" s="214" t="s">
        <v>500</v>
      </c>
      <c r="AD313" s="214"/>
      <c r="AE313" s="214"/>
      <c r="AF313" s="214"/>
      <c r="AG313" s="214"/>
      <c r="AH313" s="214"/>
      <c r="AI313" s="214"/>
      <c r="AJ313" s="214"/>
      <c r="AK313" s="214"/>
      <c r="AL313" s="214"/>
      <c r="AM313" s="214"/>
      <c r="AN313" s="1"/>
      <c r="AO313" s="1"/>
      <c r="AP313" s="1"/>
      <c r="AQ313" s="1"/>
      <c r="AR313" s="1"/>
      <c r="AS313" s="1"/>
      <c r="AT313" s="1"/>
      <c r="AU313" s="1"/>
      <c r="AV313" s="1"/>
      <c r="AW313" s="1"/>
      <c r="AX313" s="1"/>
      <c r="AY313" s="1"/>
      <c r="AZ313" s="1"/>
      <c r="BA313" s="1"/>
      <c r="BB313" s="1"/>
      <c r="BC313" s="1"/>
      <c r="BD313" s="1"/>
      <c r="BE313" s="1"/>
      <c r="BF313" s="1"/>
      <c r="BG313" s="1"/>
      <c r="BH313" s="1"/>
      <c r="BI313" s="126"/>
      <c r="BJ313" s="1"/>
      <c r="BK313" s="1"/>
      <c r="BL313" s="1"/>
      <c r="BM313" s="1"/>
      <c r="BN313" s="1"/>
      <c r="BO313" s="1"/>
      <c r="BP313" s="1"/>
      <c r="BQ313" s="1"/>
      <c r="BR313" s="1"/>
      <c r="BS313" s="126"/>
      <c r="BT313" s="1"/>
      <c r="BU313" s="1"/>
      <c r="BV313" s="1"/>
      <c r="BW313" s="1"/>
      <c r="BX313" s="127"/>
    </row>
    <row r="314" spans="1:76" s="252" customFormat="1" ht="12" customHeight="1">
      <c r="A314" s="129"/>
      <c r="B314" s="1"/>
      <c r="C314" s="1"/>
      <c r="D314" s="493"/>
      <c r="E314" s="493"/>
      <c r="F314" s="493"/>
      <c r="G314" s="493"/>
      <c r="H314" s="493"/>
      <c r="I314" s="493"/>
      <c r="J314" s="493"/>
      <c r="K314" s="493"/>
      <c r="L314" s="493"/>
      <c r="M314" s="493"/>
      <c r="N314" s="493"/>
      <c r="O314" s="494"/>
      <c r="P314" s="126"/>
      <c r="Q314" s="1"/>
      <c r="R314" s="1"/>
      <c r="S314" s="1"/>
      <c r="T314" s="1"/>
      <c r="U314" s="1"/>
      <c r="V314" s="1"/>
      <c r="W314" s="127"/>
      <c r="X314" s="1"/>
      <c r="Y314" s="1"/>
      <c r="Z314" s="1"/>
      <c r="AA314" s="214"/>
      <c r="AB314" s="128" t="s">
        <v>99</v>
      </c>
      <c r="AC314" s="597" t="s">
        <v>501</v>
      </c>
      <c r="AD314" s="471"/>
      <c r="AE314" s="471"/>
      <c r="AF314" s="471"/>
      <c r="AG314" s="471"/>
      <c r="AH314" s="471"/>
      <c r="AI314" s="471"/>
      <c r="AJ314" s="471"/>
      <c r="AK314" s="471"/>
      <c r="AL314" s="471"/>
      <c r="AM314" s="471"/>
      <c r="AN314" s="471"/>
      <c r="AO314" s="471"/>
      <c r="AP314" s="471"/>
      <c r="AQ314" s="471"/>
      <c r="AR314" s="471"/>
      <c r="AS314" s="471"/>
      <c r="AT314" s="471"/>
      <c r="AU314" s="471"/>
      <c r="AV314" s="471"/>
      <c r="AW314" s="471"/>
      <c r="AX314" s="471"/>
      <c r="AY314" s="471"/>
      <c r="AZ314" s="471"/>
      <c r="BA314" s="471"/>
      <c r="BB314" s="471"/>
      <c r="BC314" s="471"/>
      <c r="BD314" s="471"/>
      <c r="BE314" s="471"/>
      <c r="BF314" s="471"/>
      <c r="BG314" s="471"/>
      <c r="BH314" s="471"/>
      <c r="BI314" s="126"/>
      <c r="BJ314" s="1"/>
      <c r="BK314" s="1"/>
      <c r="BL314" s="1"/>
      <c r="BM314" s="1"/>
      <c r="BN314" s="1"/>
      <c r="BO314" s="1"/>
      <c r="BP314" s="1"/>
      <c r="BQ314" s="1"/>
      <c r="BR314" s="1"/>
      <c r="BS314" s="126"/>
      <c r="BT314" s="1"/>
      <c r="BU314" s="1"/>
      <c r="BV314" s="1"/>
      <c r="BW314" s="1"/>
      <c r="BX314" s="127"/>
    </row>
    <row r="315" spans="1:76" s="252" customFormat="1" ht="12" customHeight="1">
      <c r="A315" s="129"/>
      <c r="B315" s="1"/>
      <c r="C315" s="1"/>
      <c r="D315" s="493"/>
      <c r="E315" s="493"/>
      <c r="F315" s="493"/>
      <c r="G315" s="493"/>
      <c r="H315" s="493"/>
      <c r="I315" s="493"/>
      <c r="J315" s="493"/>
      <c r="K315" s="493"/>
      <c r="L315" s="493"/>
      <c r="M315" s="493"/>
      <c r="N315" s="493"/>
      <c r="O315" s="494"/>
      <c r="P315" s="126"/>
      <c r="Q315" s="1"/>
      <c r="R315" s="1"/>
      <c r="S315" s="1"/>
      <c r="T315" s="1"/>
      <c r="U315" s="1"/>
      <c r="V315" s="1"/>
      <c r="W315" s="127"/>
      <c r="X315" s="1"/>
      <c r="Y315" s="1"/>
      <c r="Z315" s="1"/>
      <c r="AA315" s="214"/>
      <c r="AB315" s="128" t="s">
        <v>99</v>
      </c>
      <c r="AC315" s="1" t="s">
        <v>502</v>
      </c>
      <c r="AD315" s="214"/>
      <c r="AE315" s="214"/>
      <c r="AF315" s="214"/>
      <c r="AG315" s="214"/>
      <c r="AH315" s="214"/>
      <c r="AI315" s="214"/>
      <c r="AJ315" s="214"/>
      <c r="AK315" s="214"/>
      <c r="AL315" s="214"/>
      <c r="AM315" s="214"/>
      <c r="AN315" s="1"/>
      <c r="AO315" s="1"/>
      <c r="AP315" s="1"/>
      <c r="AQ315" s="1"/>
      <c r="AR315" s="1"/>
      <c r="AS315" s="1"/>
      <c r="AT315" s="1"/>
      <c r="AU315" s="1"/>
      <c r="AV315" s="1"/>
      <c r="AW315" s="1"/>
      <c r="AX315" s="1"/>
      <c r="AY315" s="1"/>
      <c r="AZ315" s="1"/>
      <c r="BA315" s="1"/>
      <c r="BB315" s="1"/>
      <c r="BC315" s="1"/>
      <c r="BD315" s="1"/>
      <c r="BE315" s="1"/>
      <c r="BF315" s="1"/>
      <c r="BG315" s="1"/>
      <c r="BH315" s="1"/>
      <c r="BI315" s="126"/>
      <c r="BJ315" s="1"/>
      <c r="BK315" s="1"/>
      <c r="BL315" s="1"/>
      <c r="BM315" s="1"/>
      <c r="BN315" s="1"/>
      <c r="BO315" s="1"/>
      <c r="BP315" s="1"/>
      <c r="BQ315" s="1"/>
      <c r="BR315" s="1"/>
      <c r="BS315" s="126"/>
      <c r="BT315" s="1"/>
      <c r="BU315" s="1"/>
      <c r="BV315" s="1"/>
      <c r="BW315" s="1"/>
      <c r="BX315" s="127"/>
    </row>
    <row r="316" spans="1:76" s="252" customFormat="1" ht="12" customHeight="1">
      <c r="A316" s="129"/>
      <c r="B316" s="1"/>
      <c r="C316" s="1"/>
      <c r="D316" s="493"/>
      <c r="E316" s="493"/>
      <c r="F316" s="493"/>
      <c r="G316" s="493"/>
      <c r="H316" s="493"/>
      <c r="I316" s="493"/>
      <c r="J316" s="493"/>
      <c r="K316" s="493"/>
      <c r="L316" s="493"/>
      <c r="M316" s="493"/>
      <c r="N316" s="493"/>
      <c r="O316" s="494"/>
      <c r="P316" s="126"/>
      <c r="Q316" s="1"/>
      <c r="R316" s="1"/>
      <c r="S316" s="1"/>
      <c r="T316" s="1"/>
      <c r="U316" s="1"/>
      <c r="V316" s="1"/>
      <c r="W316" s="127"/>
      <c r="X316" s="1"/>
      <c r="Y316" s="1"/>
      <c r="Z316" s="1"/>
      <c r="AA316" s="214"/>
      <c r="AB316" s="128" t="s">
        <v>99</v>
      </c>
      <c r="AC316" s="214" t="s">
        <v>503</v>
      </c>
      <c r="AD316" s="214"/>
      <c r="AE316" s="214"/>
      <c r="AF316" s="214"/>
      <c r="AG316" s="214"/>
      <c r="AH316" s="214"/>
      <c r="AI316" s="214"/>
      <c r="AJ316" s="214"/>
      <c r="AK316" s="214"/>
      <c r="AL316" s="214"/>
      <c r="AM316" s="214"/>
      <c r="AN316" s="1"/>
      <c r="AO316" s="1"/>
      <c r="AP316" s="1"/>
      <c r="AQ316" s="1"/>
      <c r="AR316" s="1"/>
      <c r="AS316" s="1"/>
      <c r="AT316" s="1"/>
      <c r="AU316" s="1"/>
      <c r="AV316" s="1"/>
      <c r="AW316" s="1"/>
      <c r="AX316" s="1"/>
      <c r="AY316" s="1"/>
      <c r="AZ316" s="1"/>
      <c r="BA316" s="1"/>
      <c r="BB316" s="1"/>
      <c r="BC316" s="1"/>
      <c r="BD316" s="1"/>
      <c r="BE316" s="1"/>
      <c r="BF316" s="1"/>
      <c r="BG316" s="1"/>
      <c r="BH316" s="1"/>
      <c r="BI316" s="126"/>
      <c r="BJ316" s="1"/>
      <c r="BK316" s="1"/>
      <c r="BL316" s="1"/>
      <c r="BM316" s="1"/>
      <c r="BN316" s="1"/>
      <c r="BO316" s="1"/>
      <c r="BP316" s="1"/>
      <c r="BQ316" s="1"/>
      <c r="BR316" s="1"/>
      <c r="BS316" s="126"/>
      <c r="BT316" s="1"/>
      <c r="BU316" s="1"/>
      <c r="BV316" s="1"/>
      <c r="BW316" s="1"/>
      <c r="BX316" s="127"/>
    </row>
    <row r="317" spans="1:76" s="252" customFormat="1" ht="12" customHeight="1">
      <c r="A317" s="129"/>
      <c r="B317" s="1"/>
      <c r="C317" s="1"/>
      <c r="D317" s="493"/>
      <c r="E317" s="493"/>
      <c r="F317" s="493"/>
      <c r="G317" s="493"/>
      <c r="H317" s="493"/>
      <c r="I317" s="493"/>
      <c r="J317" s="493"/>
      <c r="K317" s="493"/>
      <c r="L317" s="493"/>
      <c r="M317" s="493"/>
      <c r="N317" s="493"/>
      <c r="O317" s="494"/>
      <c r="P317" s="126"/>
      <c r="Q317" s="1"/>
      <c r="R317" s="1"/>
      <c r="S317" s="1"/>
      <c r="T317" s="1"/>
      <c r="U317" s="1"/>
      <c r="V317" s="1"/>
      <c r="W317" s="127"/>
      <c r="X317" s="1"/>
      <c r="Y317" s="1"/>
      <c r="Z317" s="1"/>
      <c r="AA317" s="214"/>
      <c r="AB317" s="128" t="s">
        <v>99</v>
      </c>
      <c r="AC317" s="214" t="s">
        <v>504</v>
      </c>
      <c r="AD317" s="214"/>
      <c r="AE317" s="214"/>
      <c r="AF317" s="214"/>
      <c r="AG317" s="214"/>
      <c r="AH317" s="214"/>
      <c r="AI317" s="214"/>
      <c r="AJ317" s="214"/>
      <c r="AK317" s="214"/>
      <c r="AL317" s="214"/>
      <c r="AM317" s="214"/>
      <c r="AN317" s="1"/>
      <c r="AO317" s="1"/>
      <c r="AP317" s="1"/>
      <c r="AQ317" s="1"/>
      <c r="AR317" s="1"/>
      <c r="AS317" s="1"/>
      <c r="AT317" s="1"/>
      <c r="AU317" s="1"/>
      <c r="AV317" s="1"/>
      <c r="AW317" s="1"/>
      <c r="AX317" s="1"/>
      <c r="AY317" s="1"/>
      <c r="AZ317" s="1"/>
      <c r="BA317" s="1"/>
      <c r="BB317" s="1"/>
      <c r="BC317" s="1"/>
      <c r="BD317" s="1"/>
      <c r="BE317" s="1"/>
      <c r="BF317" s="1"/>
      <c r="BG317" s="1"/>
      <c r="BH317" s="1"/>
      <c r="BI317" s="126"/>
      <c r="BJ317" s="1"/>
      <c r="BK317" s="1"/>
      <c r="BL317" s="1"/>
      <c r="BM317" s="1"/>
      <c r="BN317" s="1"/>
      <c r="BO317" s="1"/>
      <c r="BP317" s="1"/>
      <c r="BQ317" s="1"/>
      <c r="BR317" s="1"/>
      <c r="BS317" s="126"/>
      <c r="BT317" s="1"/>
      <c r="BU317" s="1"/>
      <c r="BV317" s="1"/>
      <c r="BW317" s="1"/>
      <c r="BX317" s="127"/>
    </row>
    <row r="318" spans="1:76" s="252" customFormat="1" ht="12" customHeight="1">
      <c r="A318" s="129"/>
      <c r="B318" s="1"/>
      <c r="C318" s="1"/>
      <c r="D318" s="493"/>
      <c r="E318" s="493"/>
      <c r="F318" s="493"/>
      <c r="G318" s="493"/>
      <c r="H318" s="493"/>
      <c r="I318" s="493"/>
      <c r="J318" s="493"/>
      <c r="K318" s="493"/>
      <c r="L318" s="493"/>
      <c r="M318" s="493"/>
      <c r="N318" s="493"/>
      <c r="O318" s="494"/>
      <c r="P318" s="126"/>
      <c r="Q318" s="1"/>
      <c r="R318" s="1"/>
      <c r="S318" s="1"/>
      <c r="T318" s="1"/>
      <c r="U318" s="1"/>
      <c r="V318" s="1"/>
      <c r="W318" s="127"/>
      <c r="X318" s="1"/>
      <c r="Y318" s="128" t="s">
        <v>446</v>
      </c>
      <c r="Z318" s="214" t="s">
        <v>505</v>
      </c>
      <c r="AA318" s="214"/>
      <c r="AB318" s="214"/>
      <c r="AC318" s="214"/>
      <c r="AD318" s="214"/>
      <c r="AE318" s="214"/>
      <c r="AF318" s="214"/>
      <c r="AG318" s="214"/>
      <c r="AH318" s="214"/>
      <c r="AI318" s="214"/>
      <c r="AJ318" s="214"/>
      <c r="AK318" s="214"/>
      <c r="AL318" s="214"/>
      <c r="AM318" s="214"/>
      <c r="AN318" s="1"/>
      <c r="AO318" s="1"/>
      <c r="AP318" s="1"/>
      <c r="AQ318" s="1"/>
      <c r="AR318" s="1"/>
      <c r="AS318" s="1"/>
      <c r="AT318" s="1"/>
      <c r="AU318" s="1"/>
      <c r="AV318" s="1"/>
      <c r="AW318" s="1"/>
      <c r="AX318" s="1"/>
      <c r="AY318" s="1"/>
      <c r="AZ318" s="1"/>
      <c r="BA318" s="1"/>
      <c r="BB318" s="1"/>
      <c r="BC318" s="1"/>
      <c r="BD318" s="1"/>
      <c r="BE318" s="1"/>
      <c r="BF318" s="1"/>
      <c r="BG318" s="1"/>
      <c r="BH318" s="1"/>
      <c r="BI318" s="126"/>
      <c r="BJ318" s="1"/>
      <c r="BK318" s="1"/>
      <c r="BL318" s="1"/>
      <c r="BM318" s="1"/>
      <c r="BN318" s="1"/>
      <c r="BO318" s="1"/>
      <c r="BP318" s="1"/>
      <c r="BQ318" s="1"/>
      <c r="BR318" s="1"/>
      <c r="BS318" s="126"/>
      <c r="BT318" s="1"/>
      <c r="BU318" s="1"/>
      <c r="BV318" s="1"/>
      <c r="BW318" s="1"/>
      <c r="BX318" s="127"/>
    </row>
    <row r="319" spans="1:76" s="252" customFormat="1" ht="12" customHeight="1">
      <c r="A319" s="129"/>
      <c r="B319" s="1"/>
      <c r="C319" s="1"/>
      <c r="D319" s="493"/>
      <c r="E319" s="493"/>
      <c r="F319" s="493"/>
      <c r="G319" s="493"/>
      <c r="H319" s="493"/>
      <c r="I319" s="493"/>
      <c r="J319" s="493"/>
      <c r="K319" s="493"/>
      <c r="L319" s="493"/>
      <c r="M319" s="493"/>
      <c r="N319" s="493"/>
      <c r="O319" s="494"/>
      <c r="P319" s="126"/>
      <c r="Q319" s="1"/>
      <c r="R319" s="1"/>
      <c r="S319" s="1"/>
      <c r="T319" s="1"/>
      <c r="U319" s="1"/>
      <c r="V319" s="1"/>
      <c r="W319" s="127"/>
      <c r="X319" s="1"/>
      <c r="Y319" s="1"/>
      <c r="Z319" s="1" t="s">
        <v>498</v>
      </c>
      <c r="AA319" s="214"/>
      <c r="AB319" s="128" t="s">
        <v>99</v>
      </c>
      <c r="AC319" s="214" t="s">
        <v>506</v>
      </c>
      <c r="AD319" s="214"/>
      <c r="AE319" s="214"/>
      <c r="AF319" s="214"/>
      <c r="AG319" s="214"/>
      <c r="AH319" s="214"/>
      <c r="AI319" s="214"/>
      <c r="AJ319" s="214"/>
      <c r="AK319" s="214"/>
      <c r="AL319" s="214"/>
      <c r="AM319" s="214"/>
      <c r="AN319" s="1"/>
      <c r="AO319" s="1"/>
      <c r="AP319" s="1"/>
      <c r="AQ319" s="1"/>
      <c r="AR319" s="1"/>
      <c r="AS319" s="1"/>
      <c r="AT319" s="1"/>
      <c r="AU319" s="1"/>
      <c r="AV319" s="1"/>
      <c r="AW319" s="1"/>
      <c r="AX319" s="1"/>
      <c r="AY319" s="1"/>
      <c r="AZ319" s="1"/>
      <c r="BA319" s="1"/>
      <c r="BB319" s="1"/>
      <c r="BC319" s="1"/>
      <c r="BD319" s="1"/>
      <c r="BE319" s="1"/>
      <c r="BF319" s="1"/>
      <c r="BG319" s="1"/>
      <c r="BH319" s="1"/>
      <c r="BI319" s="126"/>
      <c r="BJ319" s="1"/>
      <c r="BK319" s="1"/>
      <c r="BL319" s="1"/>
      <c r="BM319" s="1"/>
      <c r="BN319" s="1"/>
      <c r="BO319" s="1"/>
      <c r="BP319" s="1"/>
      <c r="BQ319" s="1"/>
      <c r="BR319" s="1"/>
      <c r="BS319" s="126"/>
      <c r="BT319" s="1"/>
      <c r="BU319" s="1"/>
      <c r="BV319" s="1"/>
      <c r="BW319" s="1"/>
      <c r="BX319" s="127"/>
    </row>
    <row r="320" spans="1:76" s="252" customFormat="1" ht="12" customHeight="1">
      <c r="A320" s="129"/>
      <c r="B320" s="1"/>
      <c r="C320" s="1"/>
      <c r="D320" s="1"/>
      <c r="E320" s="1"/>
      <c r="F320" s="1"/>
      <c r="G320" s="1"/>
      <c r="H320" s="1"/>
      <c r="I320" s="1"/>
      <c r="J320" s="1"/>
      <c r="K320" s="1"/>
      <c r="L320" s="1"/>
      <c r="M320" s="1"/>
      <c r="N320" s="1"/>
      <c r="O320" s="127"/>
      <c r="P320" s="126"/>
      <c r="Q320" s="1"/>
      <c r="R320" s="1"/>
      <c r="S320" s="1"/>
      <c r="T320" s="1"/>
      <c r="U320" s="1"/>
      <c r="V320" s="1"/>
      <c r="W320" s="127"/>
      <c r="X320" s="1"/>
      <c r="Y320" s="1"/>
      <c r="Z320" s="1"/>
      <c r="AA320" s="214"/>
      <c r="AB320" s="128" t="s">
        <v>99</v>
      </c>
      <c r="AC320" s="214" t="s">
        <v>507</v>
      </c>
      <c r="AD320" s="214"/>
      <c r="AE320" s="214"/>
      <c r="AF320" s="214"/>
      <c r="AG320" s="214"/>
      <c r="AH320" s="214"/>
      <c r="AI320" s="214"/>
      <c r="AJ320" s="214"/>
      <c r="AK320" s="214"/>
      <c r="AL320" s="214"/>
      <c r="AM320" s="214"/>
      <c r="AN320" s="1"/>
      <c r="AO320" s="1"/>
      <c r="AP320" s="1"/>
      <c r="AQ320" s="1"/>
      <c r="AR320" s="1"/>
      <c r="AS320" s="1"/>
      <c r="AT320" s="1"/>
      <c r="AU320" s="1"/>
      <c r="AV320" s="1"/>
      <c r="AW320" s="1"/>
      <c r="AX320" s="1"/>
      <c r="AY320" s="1"/>
      <c r="AZ320" s="1"/>
      <c r="BA320" s="1"/>
      <c r="BB320" s="1"/>
      <c r="BC320" s="1"/>
      <c r="BD320" s="1"/>
      <c r="BE320" s="1"/>
      <c r="BF320" s="1"/>
      <c r="BG320" s="1"/>
      <c r="BH320" s="1"/>
      <c r="BI320" s="126"/>
      <c r="BJ320" s="1"/>
      <c r="BK320" s="1"/>
      <c r="BL320" s="1"/>
      <c r="BM320" s="1"/>
      <c r="BN320" s="1"/>
      <c r="BO320" s="1"/>
      <c r="BP320" s="1"/>
      <c r="BQ320" s="1"/>
      <c r="BR320" s="1"/>
      <c r="BS320" s="126"/>
      <c r="BT320" s="1"/>
      <c r="BU320" s="1"/>
      <c r="BV320" s="1"/>
      <c r="BW320" s="1"/>
      <c r="BX320" s="127"/>
    </row>
    <row r="321" spans="1:76" s="252" customFormat="1" ht="12" customHeight="1">
      <c r="A321" s="129"/>
      <c r="B321" s="1"/>
      <c r="C321" s="1"/>
      <c r="D321" s="1"/>
      <c r="E321" s="1"/>
      <c r="F321" s="1"/>
      <c r="G321" s="1"/>
      <c r="H321" s="1"/>
      <c r="I321" s="1"/>
      <c r="J321" s="1"/>
      <c r="K321" s="1"/>
      <c r="L321" s="1"/>
      <c r="M321" s="1"/>
      <c r="N321" s="1"/>
      <c r="O321" s="127"/>
      <c r="P321" s="126"/>
      <c r="Q321" s="1"/>
      <c r="R321" s="1"/>
      <c r="S321" s="1"/>
      <c r="T321" s="1"/>
      <c r="U321" s="1"/>
      <c r="V321" s="1"/>
      <c r="W321" s="127"/>
      <c r="X321" s="1"/>
      <c r="Y321" s="1"/>
      <c r="Z321" s="1"/>
      <c r="AA321" s="214"/>
      <c r="AB321" s="128" t="s">
        <v>99</v>
      </c>
      <c r="AC321" s="214" t="s">
        <v>508</v>
      </c>
      <c r="AD321" s="214"/>
      <c r="AE321" s="214"/>
      <c r="AF321" s="214"/>
      <c r="AG321" s="214"/>
      <c r="AH321" s="214"/>
      <c r="AI321" s="214"/>
      <c r="AJ321" s="214"/>
      <c r="AK321" s="214"/>
      <c r="AL321" s="214"/>
      <c r="AM321" s="214"/>
      <c r="AN321" s="1"/>
      <c r="AO321" s="1"/>
      <c r="AP321" s="1"/>
      <c r="AQ321" s="1"/>
      <c r="AR321" s="1"/>
      <c r="AS321" s="1"/>
      <c r="AT321" s="1"/>
      <c r="AU321" s="1"/>
      <c r="AV321" s="1"/>
      <c r="AW321" s="1"/>
      <c r="AX321" s="1"/>
      <c r="AY321" s="1"/>
      <c r="AZ321" s="1"/>
      <c r="BA321" s="1"/>
      <c r="BB321" s="1"/>
      <c r="BC321" s="1"/>
      <c r="BD321" s="1"/>
      <c r="BE321" s="1"/>
      <c r="BF321" s="1"/>
      <c r="BG321" s="1"/>
      <c r="BH321" s="1"/>
      <c r="BI321" s="126"/>
      <c r="BJ321" s="1"/>
      <c r="BK321" s="1"/>
      <c r="BL321" s="1"/>
      <c r="BM321" s="1"/>
      <c r="BN321" s="1"/>
      <c r="BO321" s="1"/>
      <c r="BP321" s="1"/>
      <c r="BQ321" s="1"/>
      <c r="BR321" s="1"/>
      <c r="BS321" s="126"/>
      <c r="BT321" s="1"/>
      <c r="BU321" s="1"/>
      <c r="BV321" s="1"/>
      <c r="BW321" s="1"/>
      <c r="BX321" s="127"/>
    </row>
    <row r="322" spans="1:76" s="252" customFormat="1" ht="12" customHeight="1">
      <c r="A322" s="129"/>
      <c r="B322" s="164"/>
      <c r="C322" s="164"/>
      <c r="D322" s="164"/>
      <c r="E322" s="164"/>
      <c r="F322" s="164"/>
      <c r="G322" s="164"/>
      <c r="H322" s="164"/>
      <c r="I322" s="164"/>
      <c r="J322" s="164"/>
      <c r="K322" s="164"/>
      <c r="L322" s="164"/>
      <c r="M322" s="164"/>
      <c r="N322" s="164"/>
      <c r="O322" s="165"/>
      <c r="P322" s="163"/>
      <c r="Q322" s="164"/>
      <c r="R322" s="164"/>
      <c r="S322" s="164"/>
      <c r="T322" s="164"/>
      <c r="U322" s="164"/>
      <c r="V322" s="164"/>
      <c r="W322" s="165"/>
      <c r="X322" s="169"/>
      <c r="Y322" s="132"/>
      <c r="Z322" s="132"/>
      <c r="AA322" s="132"/>
      <c r="AB322" s="132"/>
      <c r="AC322" s="132"/>
      <c r="AD322" s="132"/>
      <c r="AE322" s="132"/>
      <c r="AF322" s="132"/>
      <c r="AG322" s="132"/>
      <c r="AH322" s="132"/>
      <c r="AI322" s="132"/>
      <c r="AJ322" s="132"/>
      <c r="AK322" s="132"/>
      <c r="AL322" s="132"/>
      <c r="AM322" s="132"/>
      <c r="AN322" s="132"/>
      <c r="AO322" s="132"/>
      <c r="AP322" s="132"/>
      <c r="AQ322" s="132"/>
      <c r="AR322" s="132"/>
      <c r="AS322" s="132"/>
      <c r="AT322" s="132"/>
      <c r="AU322" s="132"/>
      <c r="AV322" s="132"/>
      <c r="AW322" s="132"/>
      <c r="AX322" s="132"/>
      <c r="AY322" s="132"/>
      <c r="AZ322" s="132"/>
      <c r="BA322" s="132"/>
      <c r="BB322" s="132"/>
      <c r="BC322" s="132"/>
      <c r="BD322" s="132"/>
      <c r="BE322" s="132"/>
      <c r="BF322" s="132"/>
      <c r="BG322" s="132"/>
      <c r="BH322" s="132"/>
      <c r="BI322" s="203"/>
      <c r="BJ322" s="164"/>
      <c r="BK322" s="164"/>
      <c r="BL322" s="164"/>
      <c r="BM322" s="164"/>
      <c r="BN322" s="164"/>
      <c r="BO322" s="164"/>
      <c r="BP322" s="164"/>
      <c r="BQ322" s="164"/>
      <c r="BR322" s="164"/>
      <c r="BS322" s="163"/>
      <c r="BT322" s="164"/>
      <c r="BU322" s="164"/>
      <c r="BV322" s="164"/>
      <c r="BW322" s="164"/>
      <c r="BX322" s="165"/>
    </row>
    <row r="323" spans="1:76" s="1" customFormat="1" ht="12" customHeight="1">
      <c r="A323" s="144"/>
      <c r="B323" s="156"/>
      <c r="C323" s="156"/>
      <c r="D323" s="156"/>
      <c r="E323" s="156"/>
      <c r="F323" s="156"/>
      <c r="G323" s="156"/>
      <c r="H323" s="156"/>
      <c r="I323" s="156"/>
      <c r="J323" s="156"/>
      <c r="K323" s="156"/>
      <c r="L323" s="156"/>
      <c r="M323" s="156"/>
      <c r="N323" s="156"/>
      <c r="O323" s="160"/>
      <c r="P323" s="253"/>
      <c r="Q323" s="254"/>
      <c r="R323" s="254"/>
      <c r="S323" s="254"/>
      <c r="T323" s="254"/>
      <c r="U323" s="254"/>
      <c r="V323" s="254"/>
      <c r="W323" s="255"/>
      <c r="X323" s="156"/>
      <c r="Y323" s="156"/>
      <c r="Z323" s="156"/>
      <c r="AA323" s="156"/>
      <c r="AB323" s="156"/>
      <c r="AC323" s="156"/>
      <c r="AD323" s="156"/>
      <c r="AE323" s="156"/>
      <c r="AF323" s="156"/>
      <c r="AG323" s="156"/>
      <c r="AH323" s="156"/>
      <c r="AI323" s="156"/>
      <c r="AJ323" s="156"/>
      <c r="AK323" s="156"/>
      <c r="AL323" s="156"/>
      <c r="AM323" s="156"/>
      <c r="AN323" s="256"/>
      <c r="AO323" s="256"/>
      <c r="AP323" s="256"/>
      <c r="AQ323" s="256"/>
      <c r="AR323" s="256"/>
      <c r="AS323" s="156"/>
      <c r="AT323" s="156"/>
      <c r="AU323" s="245"/>
      <c r="AV323" s="245"/>
      <c r="AW323" s="245"/>
      <c r="AX323" s="245"/>
      <c r="AY323" s="245"/>
      <c r="AZ323" s="245"/>
      <c r="BA323" s="245"/>
      <c r="BB323" s="245"/>
      <c r="BC323" s="245"/>
      <c r="BD323" s="245"/>
      <c r="BE323" s="245"/>
      <c r="BF323" s="245"/>
      <c r="BG323" s="245"/>
      <c r="BH323" s="156"/>
      <c r="BI323" s="159"/>
      <c r="BJ323" s="156"/>
      <c r="BK323" s="156"/>
      <c r="BL323" s="156"/>
      <c r="BM323" s="156"/>
      <c r="BN323" s="156"/>
      <c r="BO323" s="156"/>
      <c r="BP323" s="156"/>
      <c r="BQ323" s="156"/>
      <c r="BR323" s="156"/>
      <c r="BS323" s="159"/>
      <c r="BT323" s="156"/>
      <c r="BU323" s="156"/>
      <c r="BV323" s="156"/>
      <c r="BW323" s="156"/>
      <c r="BX323" s="160"/>
    </row>
    <row r="324" spans="1:76" s="1" customFormat="1" ht="12" customHeight="1">
      <c r="A324" s="129"/>
      <c r="O324" s="127"/>
      <c r="P324" s="149"/>
      <c r="Q324" s="171"/>
      <c r="R324" s="171"/>
      <c r="S324" s="171"/>
      <c r="T324" s="171"/>
      <c r="U324" s="171"/>
      <c r="V324" s="171"/>
      <c r="W324" s="238"/>
      <c r="AN324" s="250"/>
      <c r="AO324" s="250"/>
      <c r="AP324" s="250"/>
      <c r="AQ324" s="250"/>
      <c r="AR324" s="250"/>
      <c r="AU324" s="239"/>
      <c r="AV324" s="239"/>
      <c r="AW324" s="239"/>
      <c r="AX324" s="239"/>
      <c r="AY324" s="239"/>
      <c r="AZ324" s="239"/>
      <c r="BA324" s="239"/>
      <c r="BB324" s="239"/>
      <c r="BC324" s="239"/>
      <c r="BD324" s="239"/>
      <c r="BE324" s="239"/>
      <c r="BF324" s="239"/>
      <c r="BG324" s="239"/>
      <c r="BI324" s="126"/>
      <c r="BS324" s="126"/>
      <c r="BX324" s="127"/>
    </row>
    <row r="325" spans="1:76" s="1" customFormat="1" ht="12" customHeight="1">
      <c r="A325" s="129"/>
      <c r="O325" s="127"/>
      <c r="P325" s="126"/>
      <c r="W325" s="127"/>
      <c r="Y325" s="128" t="s">
        <v>448</v>
      </c>
      <c r="Z325" s="214" t="s">
        <v>509</v>
      </c>
      <c r="AA325" s="214"/>
      <c r="AB325" s="214"/>
      <c r="AC325" s="214"/>
      <c r="AD325" s="214"/>
      <c r="AE325" s="214"/>
      <c r="AF325" s="214"/>
      <c r="AG325" s="214"/>
      <c r="AH325" s="214"/>
      <c r="AI325" s="214"/>
      <c r="AJ325" s="214"/>
      <c r="AK325" s="214"/>
      <c r="AL325" s="214"/>
      <c r="AM325" s="214"/>
      <c r="BI325" s="126"/>
      <c r="BS325" s="126"/>
      <c r="BX325" s="127"/>
    </row>
    <row r="326" spans="1:76" s="1" customFormat="1" ht="12" customHeight="1">
      <c r="A326" s="129"/>
      <c r="O326" s="127"/>
      <c r="P326" s="126"/>
      <c r="W326" s="127"/>
      <c r="Z326" s="1" t="s">
        <v>498</v>
      </c>
      <c r="AA326" s="214"/>
      <c r="AB326" s="128" t="s">
        <v>99</v>
      </c>
      <c r="AC326" s="214" t="s">
        <v>510</v>
      </c>
      <c r="AD326" s="214"/>
      <c r="AE326" s="214"/>
      <c r="AF326" s="214"/>
      <c r="AG326" s="214"/>
      <c r="AH326" s="214"/>
      <c r="AI326" s="214"/>
      <c r="AJ326" s="214"/>
      <c r="AK326" s="214"/>
      <c r="AL326" s="214"/>
      <c r="AM326" s="214"/>
      <c r="BI326" s="126"/>
      <c r="BS326" s="126"/>
      <c r="BX326" s="127"/>
    </row>
    <row r="327" spans="1:76" s="1" customFormat="1" ht="12" customHeight="1">
      <c r="A327" s="129"/>
      <c r="O327" s="127"/>
      <c r="P327" s="126"/>
      <c r="W327" s="127"/>
      <c r="AA327" s="214"/>
      <c r="AB327" s="128" t="s">
        <v>99</v>
      </c>
      <c r="AC327" s="600" t="s">
        <v>1125</v>
      </c>
      <c r="AD327" s="506"/>
      <c r="AE327" s="506"/>
      <c r="AF327" s="506"/>
      <c r="AG327" s="506"/>
      <c r="AH327" s="506"/>
      <c r="AI327" s="506"/>
      <c r="AJ327" s="506"/>
      <c r="AK327" s="506"/>
      <c r="AL327" s="506"/>
      <c r="AM327" s="506"/>
      <c r="AN327" s="506"/>
      <c r="AO327" s="506"/>
      <c r="AP327" s="506"/>
      <c r="AQ327" s="506"/>
      <c r="AR327" s="506"/>
      <c r="AS327" s="506"/>
      <c r="AT327" s="506"/>
      <c r="AU327" s="506"/>
      <c r="AV327" s="506"/>
      <c r="AW327" s="506"/>
      <c r="AX327" s="506"/>
      <c r="AY327" s="506"/>
      <c r="AZ327" s="506"/>
      <c r="BA327" s="506"/>
      <c r="BB327" s="506"/>
      <c r="BC327" s="506"/>
      <c r="BD327" s="506"/>
      <c r="BE327" s="506"/>
      <c r="BF327" s="506"/>
      <c r="BG327" s="506"/>
      <c r="BH327" s="506"/>
      <c r="BI327" s="126"/>
      <c r="BS327" s="126"/>
      <c r="BX327" s="127"/>
    </row>
    <row r="328" spans="1:76" s="1" customFormat="1" ht="12" customHeight="1">
      <c r="A328" s="129"/>
      <c r="O328" s="127"/>
      <c r="P328" s="126"/>
      <c r="W328" s="127"/>
      <c r="AA328" s="214"/>
      <c r="AB328" s="128"/>
      <c r="AC328" s="506"/>
      <c r="AD328" s="506"/>
      <c r="AE328" s="506"/>
      <c r="AF328" s="506"/>
      <c r="AG328" s="506"/>
      <c r="AH328" s="506"/>
      <c r="AI328" s="506"/>
      <c r="AJ328" s="506"/>
      <c r="AK328" s="506"/>
      <c r="AL328" s="506"/>
      <c r="AM328" s="506"/>
      <c r="AN328" s="506"/>
      <c r="AO328" s="506"/>
      <c r="AP328" s="506"/>
      <c r="AQ328" s="506"/>
      <c r="AR328" s="506"/>
      <c r="AS328" s="506"/>
      <c r="AT328" s="506"/>
      <c r="AU328" s="506"/>
      <c r="AV328" s="506"/>
      <c r="AW328" s="506"/>
      <c r="AX328" s="506"/>
      <c r="AY328" s="506"/>
      <c r="AZ328" s="506"/>
      <c r="BA328" s="506"/>
      <c r="BB328" s="506"/>
      <c r="BC328" s="506"/>
      <c r="BD328" s="506"/>
      <c r="BE328" s="506"/>
      <c r="BF328" s="506"/>
      <c r="BG328" s="506"/>
      <c r="BH328" s="506"/>
      <c r="BI328" s="126"/>
      <c r="BS328" s="126"/>
      <c r="BX328" s="127"/>
    </row>
    <row r="329" spans="1:76" s="1" customFormat="1" ht="12" customHeight="1">
      <c r="A329" s="129"/>
      <c r="O329" s="127"/>
      <c r="P329" s="126"/>
      <c r="W329" s="127"/>
      <c r="AA329" s="214"/>
      <c r="AB329" s="128" t="s">
        <v>99</v>
      </c>
      <c r="AC329" s="600" t="s">
        <v>1126</v>
      </c>
      <c r="AD329" s="506"/>
      <c r="AE329" s="506"/>
      <c r="AF329" s="506"/>
      <c r="AG329" s="506"/>
      <c r="AH329" s="506"/>
      <c r="AI329" s="506"/>
      <c r="AJ329" s="506"/>
      <c r="AK329" s="506"/>
      <c r="AL329" s="506"/>
      <c r="AM329" s="506"/>
      <c r="AN329" s="506"/>
      <c r="AO329" s="506"/>
      <c r="AP329" s="506"/>
      <c r="AQ329" s="506"/>
      <c r="AR329" s="506"/>
      <c r="AS329" s="506"/>
      <c r="AT329" s="506"/>
      <c r="AU329" s="506"/>
      <c r="AV329" s="506"/>
      <c r="AW329" s="506"/>
      <c r="AX329" s="506"/>
      <c r="AY329" s="506"/>
      <c r="AZ329" s="506"/>
      <c r="BA329" s="506"/>
      <c r="BB329" s="506"/>
      <c r="BC329" s="506"/>
      <c r="BD329" s="506"/>
      <c r="BE329" s="506"/>
      <c r="BF329" s="506"/>
      <c r="BG329" s="506"/>
      <c r="BH329" s="506"/>
      <c r="BI329" s="126"/>
      <c r="BS329" s="126"/>
      <c r="BX329" s="127"/>
    </row>
    <row r="330" spans="1:76" s="1" customFormat="1" ht="12" customHeight="1">
      <c r="A330" s="129"/>
      <c r="O330" s="127"/>
      <c r="P330" s="126"/>
      <c r="W330" s="127"/>
      <c r="AC330" s="506"/>
      <c r="AD330" s="506"/>
      <c r="AE330" s="506"/>
      <c r="AF330" s="506"/>
      <c r="AG330" s="506"/>
      <c r="AH330" s="506"/>
      <c r="AI330" s="506"/>
      <c r="AJ330" s="506"/>
      <c r="AK330" s="506"/>
      <c r="AL330" s="506"/>
      <c r="AM330" s="506"/>
      <c r="AN330" s="506"/>
      <c r="AO330" s="506"/>
      <c r="AP330" s="506"/>
      <c r="AQ330" s="506"/>
      <c r="AR330" s="506"/>
      <c r="AS330" s="506"/>
      <c r="AT330" s="506"/>
      <c r="AU330" s="506"/>
      <c r="AV330" s="506"/>
      <c r="AW330" s="506"/>
      <c r="AX330" s="506"/>
      <c r="AY330" s="506"/>
      <c r="AZ330" s="506"/>
      <c r="BA330" s="506"/>
      <c r="BB330" s="506"/>
      <c r="BC330" s="506"/>
      <c r="BD330" s="506"/>
      <c r="BE330" s="506"/>
      <c r="BF330" s="506"/>
      <c r="BG330" s="506"/>
      <c r="BH330" s="506"/>
      <c r="BI330" s="126"/>
      <c r="BS330" s="126"/>
      <c r="BX330" s="127"/>
    </row>
    <row r="331" spans="1:76" s="1" customFormat="1" ht="12" customHeight="1">
      <c r="A331" s="129"/>
      <c r="O331" s="127"/>
      <c r="P331" s="126"/>
      <c r="W331" s="127"/>
      <c r="Y331" s="128" t="s">
        <v>511</v>
      </c>
      <c r="Z331" s="214" t="s">
        <v>512</v>
      </c>
      <c r="AC331" s="214"/>
      <c r="BI331" s="126"/>
      <c r="BS331" s="126"/>
      <c r="BX331" s="127"/>
    </row>
    <row r="332" spans="1:76" s="1" customFormat="1" ht="12" customHeight="1">
      <c r="A332" s="129"/>
      <c r="O332" s="127"/>
      <c r="P332" s="126"/>
      <c r="W332" s="127"/>
      <c r="Y332" s="214"/>
      <c r="Z332" s="1" t="s">
        <v>498</v>
      </c>
      <c r="AB332" s="128" t="s">
        <v>99</v>
      </c>
      <c r="AC332" s="600" t="s">
        <v>1127</v>
      </c>
      <c r="AD332" s="574"/>
      <c r="AE332" s="574"/>
      <c r="AF332" s="574"/>
      <c r="AG332" s="574"/>
      <c r="AH332" s="574"/>
      <c r="AI332" s="574"/>
      <c r="AJ332" s="574"/>
      <c r="AK332" s="574"/>
      <c r="AL332" s="574"/>
      <c r="AM332" s="574"/>
      <c r="AN332" s="574"/>
      <c r="AO332" s="574"/>
      <c r="AP332" s="574"/>
      <c r="AQ332" s="574"/>
      <c r="AR332" s="574"/>
      <c r="AS332" s="574"/>
      <c r="AT332" s="574"/>
      <c r="AU332" s="574"/>
      <c r="AV332" s="574"/>
      <c r="AW332" s="574"/>
      <c r="AX332" s="574"/>
      <c r="AY332" s="574"/>
      <c r="AZ332" s="574"/>
      <c r="BA332" s="574"/>
      <c r="BB332" s="574"/>
      <c r="BC332" s="574"/>
      <c r="BD332" s="574"/>
      <c r="BE332" s="574"/>
      <c r="BF332" s="574"/>
      <c r="BG332" s="574"/>
      <c r="BH332" s="574"/>
      <c r="BI332" s="126"/>
      <c r="BS332" s="126"/>
      <c r="BX332" s="127"/>
    </row>
    <row r="333" spans="1:76" s="1" customFormat="1" ht="12" customHeight="1">
      <c r="A333" s="129"/>
      <c r="O333" s="127"/>
      <c r="P333" s="126"/>
      <c r="W333" s="127"/>
      <c r="Y333" s="214"/>
      <c r="AB333" s="128"/>
      <c r="AC333" s="574"/>
      <c r="AD333" s="574"/>
      <c r="AE333" s="574"/>
      <c r="AF333" s="574"/>
      <c r="AG333" s="574"/>
      <c r="AH333" s="574"/>
      <c r="AI333" s="574"/>
      <c r="AJ333" s="574"/>
      <c r="AK333" s="574"/>
      <c r="AL333" s="574"/>
      <c r="AM333" s="574"/>
      <c r="AN333" s="574"/>
      <c r="AO333" s="574"/>
      <c r="AP333" s="574"/>
      <c r="AQ333" s="574"/>
      <c r="AR333" s="574"/>
      <c r="AS333" s="574"/>
      <c r="AT333" s="574"/>
      <c r="AU333" s="574"/>
      <c r="AV333" s="574"/>
      <c r="AW333" s="574"/>
      <c r="AX333" s="574"/>
      <c r="AY333" s="574"/>
      <c r="AZ333" s="574"/>
      <c r="BA333" s="574"/>
      <c r="BB333" s="574"/>
      <c r="BC333" s="574"/>
      <c r="BD333" s="574"/>
      <c r="BE333" s="574"/>
      <c r="BF333" s="574"/>
      <c r="BG333" s="574"/>
      <c r="BH333" s="574"/>
      <c r="BI333" s="126"/>
      <c r="BS333" s="126"/>
      <c r="BX333" s="127"/>
    </row>
    <row r="334" spans="1:76" s="1" customFormat="1" ht="12" customHeight="1">
      <c r="A334" s="129"/>
      <c r="O334" s="127"/>
      <c r="P334" s="126"/>
      <c r="W334" s="127"/>
      <c r="Y334" s="214"/>
      <c r="AB334" s="128" t="s">
        <v>99</v>
      </c>
      <c r="AC334" s="600" t="s">
        <v>1128</v>
      </c>
      <c r="AD334" s="574"/>
      <c r="AE334" s="574"/>
      <c r="AF334" s="574"/>
      <c r="AG334" s="574"/>
      <c r="AH334" s="574"/>
      <c r="AI334" s="574"/>
      <c r="AJ334" s="574"/>
      <c r="AK334" s="574"/>
      <c r="AL334" s="574"/>
      <c r="AM334" s="574"/>
      <c r="AN334" s="574"/>
      <c r="AO334" s="574"/>
      <c r="AP334" s="574"/>
      <c r="AQ334" s="574"/>
      <c r="AR334" s="574"/>
      <c r="AS334" s="574"/>
      <c r="AT334" s="574"/>
      <c r="AU334" s="574"/>
      <c r="AV334" s="574"/>
      <c r="AW334" s="574"/>
      <c r="AX334" s="574"/>
      <c r="AY334" s="574"/>
      <c r="AZ334" s="574"/>
      <c r="BA334" s="574"/>
      <c r="BB334" s="574"/>
      <c r="BC334" s="574"/>
      <c r="BD334" s="574"/>
      <c r="BE334" s="574"/>
      <c r="BF334" s="574"/>
      <c r="BG334" s="574"/>
      <c r="BH334" s="574"/>
      <c r="BI334" s="126"/>
      <c r="BS334" s="126"/>
      <c r="BX334" s="127"/>
    </row>
    <row r="335" spans="1:76" s="1" customFormat="1" ht="12" customHeight="1">
      <c r="A335" s="129"/>
      <c r="O335" s="127"/>
      <c r="P335" s="126"/>
      <c r="W335" s="127"/>
      <c r="Z335" s="214"/>
      <c r="AA335" s="214"/>
      <c r="AB335" s="214"/>
      <c r="AC335" s="574"/>
      <c r="AD335" s="574"/>
      <c r="AE335" s="574"/>
      <c r="AF335" s="574"/>
      <c r="AG335" s="574"/>
      <c r="AH335" s="574"/>
      <c r="AI335" s="574"/>
      <c r="AJ335" s="574"/>
      <c r="AK335" s="574"/>
      <c r="AL335" s="574"/>
      <c r="AM335" s="574"/>
      <c r="AN335" s="574"/>
      <c r="AO335" s="574"/>
      <c r="AP335" s="574"/>
      <c r="AQ335" s="574"/>
      <c r="AR335" s="574"/>
      <c r="AS335" s="574"/>
      <c r="AT335" s="574"/>
      <c r="AU335" s="574"/>
      <c r="AV335" s="574"/>
      <c r="AW335" s="574"/>
      <c r="AX335" s="574"/>
      <c r="AY335" s="574"/>
      <c r="AZ335" s="574"/>
      <c r="BA335" s="574"/>
      <c r="BB335" s="574"/>
      <c r="BC335" s="574"/>
      <c r="BD335" s="574"/>
      <c r="BE335" s="574"/>
      <c r="BF335" s="574"/>
      <c r="BG335" s="574"/>
      <c r="BH335" s="574"/>
      <c r="BI335" s="126"/>
      <c r="BS335" s="126"/>
      <c r="BX335" s="127"/>
    </row>
    <row r="336" spans="1:76" s="1" customFormat="1" ht="12" customHeight="1">
      <c r="A336" s="150"/>
      <c r="B336" s="128"/>
      <c r="C336" s="128"/>
      <c r="D336" s="128"/>
      <c r="E336" s="128"/>
      <c r="F336" s="128"/>
      <c r="G336" s="128"/>
      <c r="H336" s="128"/>
      <c r="I336" s="128"/>
      <c r="J336" s="128"/>
      <c r="K336" s="128"/>
      <c r="L336" s="128"/>
      <c r="M336" s="128"/>
      <c r="N336" s="128"/>
      <c r="O336" s="151"/>
      <c r="P336" s="150"/>
      <c r="Q336" s="128"/>
      <c r="R336" s="128"/>
      <c r="S336" s="128"/>
      <c r="T336" s="128"/>
      <c r="U336" s="128"/>
      <c r="V336" s="128"/>
      <c r="W336" s="151"/>
      <c r="X336" s="128"/>
      <c r="Y336" s="168"/>
      <c r="Z336" s="168"/>
      <c r="AA336" s="168"/>
      <c r="AB336" s="168"/>
      <c r="AC336" s="168"/>
      <c r="AD336" s="168"/>
      <c r="AE336" s="168"/>
      <c r="AF336" s="168"/>
      <c r="AG336" s="168"/>
      <c r="AH336" s="168"/>
      <c r="AI336" s="168"/>
      <c r="AJ336" s="168"/>
      <c r="AK336" s="168"/>
      <c r="AL336" s="168"/>
      <c r="AM336" s="168"/>
      <c r="AN336" s="168"/>
      <c r="AO336" s="168"/>
      <c r="AP336" s="168"/>
      <c r="AQ336" s="168"/>
      <c r="AR336" s="168"/>
      <c r="AS336" s="168"/>
      <c r="AT336" s="168"/>
      <c r="AU336" s="168"/>
      <c r="AV336" s="168"/>
      <c r="AW336" s="168"/>
      <c r="AX336" s="168"/>
      <c r="AY336" s="168"/>
      <c r="AZ336" s="168"/>
      <c r="BA336" s="168"/>
      <c r="BB336" s="168"/>
      <c r="BC336" s="168"/>
      <c r="BD336" s="168"/>
      <c r="BE336" s="168"/>
      <c r="BF336" s="168"/>
      <c r="BG336" s="168"/>
      <c r="BH336" s="168"/>
      <c r="BI336" s="204"/>
      <c r="BJ336" s="215"/>
      <c r="BK336" s="215"/>
      <c r="BL336" s="215"/>
      <c r="BM336" s="215"/>
      <c r="BN336" s="215"/>
      <c r="BO336" s="215"/>
      <c r="BP336" s="215"/>
      <c r="BQ336" s="215"/>
      <c r="BR336" s="215"/>
      <c r="BS336" s="220"/>
      <c r="BT336" s="215"/>
      <c r="BU336" s="215"/>
      <c r="BV336" s="215"/>
      <c r="BW336" s="215"/>
      <c r="BX336" s="221"/>
    </row>
    <row r="337" spans="1:76" s="1" customFormat="1" ht="12" customHeight="1">
      <c r="A337" s="129"/>
      <c r="O337" s="127"/>
      <c r="P337" s="126"/>
      <c r="W337" s="127"/>
      <c r="X337" s="128"/>
      <c r="Y337" s="600"/>
      <c r="Z337" s="506"/>
      <c r="AA337" s="506"/>
      <c r="AB337" s="506"/>
      <c r="AC337" s="506"/>
      <c r="AD337" s="506"/>
      <c r="AE337" s="506"/>
      <c r="AF337" s="506"/>
      <c r="AG337" s="506"/>
      <c r="AH337" s="506"/>
      <c r="AI337" s="506"/>
      <c r="AJ337" s="506"/>
      <c r="AK337" s="506"/>
      <c r="AL337" s="506"/>
      <c r="AM337" s="506"/>
      <c r="AN337" s="506"/>
      <c r="AO337" s="506"/>
      <c r="AP337" s="506"/>
      <c r="AQ337" s="506"/>
      <c r="AR337" s="506"/>
      <c r="AS337" s="506"/>
      <c r="AT337" s="506"/>
      <c r="AU337" s="506"/>
      <c r="AV337" s="506"/>
      <c r="AW337" s="506"/>
      <c r="AX337" s="506"/>
      <c r="AY337" s="506"/>
      <c r="AZ337" s="506"/>
      <c r="BA337" s="506"/>
      <c r="BB337" s="506"/>
      <c r="BC337" s="506"/>
      <c r="BD337" s="506"/>
      <c r="BE337" s="506"/>
      <c r="BF337" s="506"/>
      <c r="BG337" s="506"/>
      <c r="BH337" s="506"/>
      <c r="BI337" s="126"/>
      <c r="BS337" s="126"/>
      <c r="BX337" s="127"/>
    </row>
    <row r="338" spans="1:76" s="1" customFormat="1" ht="12" customHeight="1">
      <c r="A338" s="129"/>
      <c r="O338" s="127"/>
      <c r="P338" s="126"/>
      <c r="W338" s="127"/>
      <c r="Y338" s="506"/>
      <c r="Z338" s="506"/>
      <c r="AA338" s="506"/>
      <c r="AB338" s="506"/>
      <c r="AC338" s="506"/>
      <c r="AD338" s="506"/>
      <c r="AE338" s="506"/>
      <c r="AF338" s="506"/>
      <c r="AG338" s="506"/>
      <c r="AH338" s="506"/>
      <c r="AI338" s="506"/>
      <c r="AJ338" s="506"/>
      <c r="AK338" s="506"/>
      <c r="AL338" s="506"/>
      <c r="AM338" s="506"/>
      <c r="AN338" s="506"/>
      <c r="AO338" s="506"/>
      <c r="AP338" s="506"/>
      <c r="AQ338" s="506"/>
      <c r="AR338" s="506"/>
      <c r="AS338" s="506"/>
      <c r="AT338" s="506"/>
      <c r="AU338" s="506"/>
      <c r="AV338" s="506"/>
      <c r="AW338" s="506"/>
      <c r="AX338" s="506"/>
      <c r="AY338" s="506"/>
      <c r="AZ338" s="506"/>
      <c r="BA338" s="506"/>
      <c r="BB338" s="506"/>
      <c r="BC338" s="506"/>
      <c r="BD338" s="506"/>
      <c r="BE338" s="506"/>
      <c r="BF338" s="506"/>
      <c r="BG338" s="506"/>
      <c r="BH338" s="506"/>
      <c r="BI338" s="126"/>
      <c r="BS338" s="126"/>
      <c r="BX338" s="127"/>
    </row>
    <row r="339" spans="1:76" s="1" customFormat="1" ht="12" customHeight="1">
      <c r="A339" s="129"/>
      <c r="O339" s="127"/>
      <c r="P339" s="126"/>
      <c r="W339" s="127"/>
      <c r="Y339" s="506"/>
      <c r="Z339" s="506"/>
      <c r="AA339" s="506"/>
      <c r="AB339" s="506"/>
      <c r="AC339" s="506"/>
      <c r="AD339" s="506"/>
      <c r="AE339" s="506"/>
      <c r="AF339" s="506"/>
      <c r="AG339" s="506"/>
      <c r="AH339" s="506"/>
      <c r="AI339" s="506"/>
      <c r="AJ339" s="506"/>
      <c r="AK339" s="506"/>
      <c r="AL339" s="506"/>
      <c r="AM339" s="506"/>
      <c r="AN339" s="506"/>
      <c r="AO339" s="506"/>
      <c r="AP339" s="506"/>
      <c r="AQ339" s="506"/>
      <c r="AR339" s="506"/>
      <c r="AS339" s="506"/>
      <c r="AT339" s="506"/>
      <c r="AU339" s="506"/>
      <c r="AV339" s="506"/>
      <c r="AW339" s="506"/>
      <c r="AX339" s="506"/>
      <c r="AY339" s="506"/>
      <c r="AZ339" s="506"/>
      <c r="BA339" s="506"/>
      <c r="BB339" s="506"/>
      <c r="BC339" s="506"/>
      <c r="BD339" s="506"/>
      <c r="BE339" s="506"/>
      <c r="BF339" s="506"/>
      <c r="BG339" s="506"/>
      <c r="BH339" s="506"/>
      <c r="BI339" s="126"/>
      <c r="BS339" s="126"/>
      <c r="BX339" s="127"/>
    </row>
    <row r="340" spans="1:76" s="1" customFormat="1" ht="12" customHeight="1">
      <c r="A340" s="129"/>
      <c r="O340" s="127"/>
      <c r="P340" s="126"/>
      <c r="W340" s="127"/>
      <c r="Y340" s="506"/>
      <c r="Z340" s="506"/>
      <c r="AA340" s="506"/>
      <c r="AB340" s="506"/>
      <c r="AC340" s="506"/>
      <c r="AD340" s="506"/>
      <c r="AE340" s="506"/>
      <c r="AF340" s="506"/>
      <c r="AG340" s="506"/>
      <c r="AH340" s="506"/>
      <c r="AI340" s="506"/>
      <c r="AJ340" s="506"/>
      <c r="AK340" s="506"/>
      <c r="AL340" s="506"/>
      <c r="AM340" s="506"/>
      <c r="AN340" s="506"/>
      <c r="AO340" s="506"/>
      <c r="AP340" s="506"/>
      <c r="AQ340" s="506"/>
      <c r="AR340" s="506"/>
      <c r="AS340" s="506"/>
      <c r="AT340" s="506"/>
      <c r="AU340" s="506"/>
      <c r="AV340" s="506"/>
      <c r="AW340" s="506"/>
      <c r="AX340" s="506"/>
      <c r="AY340" s="506"/>
      <c r="AZ340" s="506"/>
      <c r="BA340" s="506"/>
      <c r="BB340" s="506"/>
      <c r="BC340" s="506"/>
      <c r="BD340" s="506"/>
      <c r="BE340" s="506"/>
      <c r="BF340" s="506"/>
      <c r="BG340" s="506"/>
      <c r="BH340" s="506"/>
      <c r="BI340" s="126"/>
      <c r="BS340" s="126"/>
      <c r="BX340" s="127"/>
    </row>
    <row r="341" spans="1:76" s="1" customFormat="1" ht="12" customHeight="1">
      <c r="A341" s="129"/>
      <c r="O341" s="127"/>
      <c r="P341" s="149"/>
      <c r="Q341" s="171"/>
      <c r="R341" s="171"/>
      <c r="S341" s="171"/>
      <c r="T341" s="171"/>
      <c r="U341" s="171"/>
      <c r="V341" s="171"/>
      <c r="W341" s="238"/>
      <c r="Y341" s="214"/>
      <c r="Z341" s="214"/>
      <c r="AA341" s="214"/>
      <c r="AB341" s="214"/>
      <c r="AC341" s="214"/>
      <c r="AD341" s="214"/>
      <c r="AE341" s="214"/>
      <c r="AF341" s="214"/>
      <c r="AG341" s="214"/>
      <c r="AH341" s="214"/>
      <c r="AI341" s="214"/>
      <c r="AJ341" s="214"/>
      <c r="BI341" s="126"/>
      <c r="BS341" s="126"/>
      <c r="BX341" s="127"/>
    </row>
    <row r="342" spans="1:76" s="1" customFormat="1" ht="12" customHeight="1">
      <c r="A342" s="129"/>
      <c r="C342" s="171" t="s">
        <v>548</v>
      </c>
      <c r="D342" s="506" t="s">
        <v>523</v>
      </c>
      <c r="E342" s="506"/>
      <c r="F342" s="506"/>
      <c r="G342" s="506"/>
      <c r="H342" s="506"/>
      <c r="I342" s="506"/>
      <c r="J342" s="506"/>
      <c r="K342" s="506"/>
      <c r="L342" s="506"/>
      <c r="M342" s="506"/>
      <c r="N342" s="506"/>
      <c r="O342" s="610"/>
      <c r="P342" s="126"/>
      <c r="Q342" s="1" t="s">
        <v>98</v>
      </c>
      <c r="S342" s="128" t="s">
        <v>99</v>
      </c>
      <c r="T342" s="4"/>
      <c r="U342" s="471" t="s">
        <v>100</v>
      </c>
      <c r="V342" s="454"/>
      <c r="W342" s="472"/>
      <c r="X342" s="128" t="s">
        <v>401</v>
      </c>
      <c r="Y342" s="600" t="s">
        <v>524</v>
      </c>
      <c r="Z342" s="506"/>
      <c r="AA342" s="506"/>
      <c r="AB342" s="506"/>
      <c r="AC342" s="506"/>
      <c r="AD342" s="506"/>
      <c r="AE342" s="506"/>
      <c r="AF342" s="506"/>
      <c r="AG342" s="506"/>
      <c r="AH342" s="506"/>
      <c r="AI342" s="506"/>
      <c r="AJ342" s="506"/>
      <c r="AK342" s="506"/>
      <c r="AL342" s="506"/>
      <c r="AM342" s="506"/>
      <c r="AN342" s="506"/>
      <c r="AO342" s="506"/>
      <c r="AP342" s="506"/>
      <c r="AQ342" s="506"/>
      <c r="AR342" s="506"/>
      <c r="AS342" s="506"/>
      <c r="AT342" s="506"/>
      <c r="AU342" s="506"/>
      <c r="AV342" s="506"/>
      <c r="AW342" s="506"/>
      <c r="AX342" s="506"/>
      <c r="AY342" s="506"/>
      <c r="AZ342" s="506"/>
      <c r="BA342" s="506"/>
      <c r="BB342" s="506"/>
      <c r="BC342" s="506"/>
      <c r="BD342" s="506"/>
      <c r="BE342" s="506"/>
      <c r="BF342" s="506"/>
      <c r="BG342" s="506"/>
      <c r="BH342" s="506"/>
      <c r="BI342" s="126" t="s">
        <v>1245</v>
      </c>
      <c r="BS342" s="126"/>
      <c r="BX342" s="127"/>
    </row>
    <row r="343" spans="1:76" s="1" customFormat="1" ht="12" customHeight="1">
      <c r="A343" s="129"/>
      <c r="D343" s="506"/>
      <c r="E343" s="506"/>
      <c r="F343" s="506"/>
      <c r="G343" s="506"/>
      <c r="H343" s="506"/>
      <c r="I343" s="506"/>
      <c r="J343" s="506"/>
      <c r="K343" s="506"/>
      <c r="L343" s="506"/>
      <c r="M343" s="506"/>
      <c r="N343" s="506"/>
      <c r="O343" s="610"/>
      <c r="P343" s="126"/>
      <c r="Q343" s="1" t="s">
        <v>156</v>
      </c>
      <c r="S343" s="128"/>
      <c r="W343" s="127"/>
      <c r="Y343" s="506"/>
      <c r="Z343" s="506"/>
      <c r="AA343" s="506"/>
      <c r="AB343" s="506"/>
      <c r="AC343" s="506"/>
      <c r="AD343" s="506"/>
      <c r="AE343" s="506"/>
      <c r="AF343" s="506"/>
      <c r="AG343" s="506"/>
      <c r="AH343" s="506"/>
      <c r="AI343" s="506"/>
      <c r="AJ343" s="506"/>
      <c r="AK343" s="506"/>
      <c r="AL343" s="506"/>
      <c r="AM343" s="506"/>
      <c r="AN343" s="506"/>
      <c r="AO343" s="506"/>
      <c r="AP343" s="506"/>
      <c r="AQ343" s="506"/>
      <c r="AR343" s="506"/>
      <c r="AS343" s="506"/>
      <c r="AT343" s="506"/>
      <c r="AU343" s="506"/>
      <c r="AV343" s="506"/>
      <c r="AW343" s="506"/>
      <c r="AX343" s="506"/>
      <c r="AY343" s="506"/>
      <c r="AZ343" s="506"/>
      <c r="BA343" s="506"/>
      <c r="BB343" s="506"/>
      <c r="BC343" s="506"/>
      <c r="BD343" s="506"/>
      <c r="BE343" s="506"/>
      <c r="BF343" s="506"/>
      <c r="BG343" s="506"/>
      <c r="BH343" s="506"/>
      <c r="BI343" s="126"/>
      <c r="BS343" s="126"/>
      <c r="BX343" s="127"/>
    </row>
    <row r="344" spans="1:76" s="1" customFormat="1" ht="12" customHeight="1">
      <c r="A344" s="129"/>
      <c r="D344" s="506"/>
      <c r="E344" s="506"/>
      <c r="F344" s="506"/>
      <c r="G344" s="506"/>
      <c r="H344" s="506"/>
      <c r="I344" s="506"/>
      <c r="J344" s="506"/>
      <c r="K344" s="506"/>
      <c r="L344" s="506"/>
      <c r="M344" s="506"/>
      <c r="N344" s="506"/>
      <c r="O344" s="610"/>
      <c r="P344" s="126"/>
      <c r="W344" s="127"/>
      <c r="Y344" s="506"/>
      <c r="Z344" s="506"/>
      <c r="AA344" s="506"/>
      <c r="AB344" s="506"/>
      <c r="AC344" s="506"/>
      <c r="AD344" s="506"/>
      <c r="AE344" s="506"/>
      <c r="AF344" s="506"/>
      <c r="AG344" s="506"/>
      <c r="AH344" s="506"/>
      <c r="AI344" s="506"/>
      <c r="AJ344" s="506"/>
      <c r="AK344" s="506"/>
      <c r="AL344" s="506"/>
      <c r="AM344" s="506"/>
      <c r="AN344" s="506"/>
      <c r="AO344" s="506"/>
      <c r="AP344" s="506"/>
      <c r="AQ344" s="506"/>
      <c r="AR344" s="506"/>
      <c r="AS344" s="506"/>
      <c r="AT344" s="506"/>
      <c r="AU344" s="506"/>
      <c r="AV344" s="506"/>
      <c r="AW344" s="506"/>
      <c r="AX344" s="506"/>
      <c r="AY344" s="506"/>
      <c r="AZ344" s="506"/>
      <c r="BA344" s="506"/>
      <c r="BB344" s="506"/>
      <c r="BC344" s="506"/>
      <c r="BD344" s="506"/>
      <c r="BE344" s="506"/>
      <c r="BF344" s="506"/>
      <c r="BG344" s="506"/>
      <c r="BH344" s="506"/>
      <c r="BI344" s="126"/>
      <c r="BS344" s="126"/>
      <c r="BX344" s="127"/>
    </row>
    <row r="345" spans="1:76" s="1" customFormat="1" ht="12" customHeight="1">
      <c r="A345" s="129"/>
      <c r="D345" s="506"/>
      <c r="E345" s="506"/>
      <c r="F345" s="506"/>
      <c r="G345" s="506"/>
      <c r="H345" s="506"/>
      <c r="I345" s="506"/>
      <c r="J345" s="506"/>
      <c r="K345" s="506"/>
      <c r="L345" s="506"/>
      <c r="M345" s="506"/>
      <c r="N345" s="506"/>
      <c r="O345" s="610"/>
      <c r="P345" s="126"/>
      <c r="W345" s="127"/>
      <c r="Z345" s="257" t="s">
        <v>99</v>
      </c>
      <c r="AA345" s="214" t="s">
        <v>525</v>
      </c>
      <c r="BI345" s="126"/>
      <c r="BS345" s="126"/>
      <c r="BX345" s="127"/>
    </row>
    <row r="346" spans="1:76" s="1" customFormat="1" ht="12" customHeight="1">
      <c r="A346" s="129"/>
      <c r="D346" s="506"/>
      <c r="E346" s="506"/>
      <c r="F346" s="506"/>
      <c r="G346" s="506"/>
      <c r="H346" s="506"/>
      <c r="I346" s="506"/>
      <c r="J346" s="506"/>
      <c r="K346" s="506"/>
      <c r="L346" s="506"/>
      <c r="M346" s="506"/>
      <c r="N346" s="506"/>
      <c r="O346" s="610"/>
      <c r="P346" s="126"/>
      <c r="W346" s="127"/>
      <c r="Z346" s="257" t="s">
        <v>99</v>
      </c>
      <c r="AA346" s="214" t="s">
        <v>526</v>
      </c>
      <c r="AB346" s="214"/>
      <c r="AC346" s="214"/>
      <c r="AD346" s="214"/>
      <c r="AE346" s="214"/>
      <c r="AF346" s="214"/>
      <c r="AG346" s="214"/>
      <c r="AH346" s="214"/>
      <c r="AI346" s="214"/>
      <c r="AJ346" s="214"/>
      <c r="AR346" s="128"/>
      <c r="BI346" s="126"/>
      <c r="BS346" s="126"/>
      <c r="BX346" s="127"/>
    </row>
    <row r="347" spans="1:76" s="1" customFormat="1" ht="12" customHeight="1">
      <c r="A347" s="129"/>
      <c r="D347" s="506"/>
      <c r="E347" s="506"/>
      <c r="F347" s="506"/>
      <c r="G347" s="506"/>
      <c r="H347" s="506"/>
      <c r="I347" s="506"/>
      <c r="J347" s="506"/>
      <c r="K347" s="506"/>
      <c r="L347" s="506"/>
      <c r="M347" s="506"/>
      <c r="N347" s="506"/>
      <c r="O347" s="610"/>
      <c r="P347" s="126"/>
      <c r="W347" s="127"/>
      <c r="Z347" s="257" t="s">
        <v>99</v>
      </c>
      <c r="AA347" s="214" t="s">
        <v>527</v>
      </c>
      <c r="AB347" s="214"/>
      <c r="AC347" s="214"/>
      <c r="AD347" s="214"/>
      <c r="AE347" s="214"/>
      <c r="AF347" s="214"/>
      <c r="AG347" s="214"/>
      <c r="AH347" s="214"/>
      <c r="AI347" s="214"/>
      <c r="AJ347" s="214"/>
      <c r="BI347" s="126"/>
      <c r="BS347" s="126"/>
      <c r="BX347" s="127"/>
    </row>
    <row r="348" spans="1:76" s="1" customFormat="1" ht="12" customHeight="1">
      <c r="A348" s="129"/>
      <c r="D348" s="493" t="s">
        <v>528</v>
      </c>
      <c r="E348" s="493"/>
      <c r="F348" s="493"/>
      <c r="G348" s="493"/>
      <c r="H348" s="493"/>
      <c r="I348" s="493"/>
      <c r="J348" s="493"/>
      <c r="K348" s="493"/>
      <c r="L348" s="493"/>
      <c r="M348" s="493"/>
      <c r="N348" s="493"/>
      <c r="O348" s="494"/>
      <c r="P348" s="126"/>
      <c r="W348" s="127"/>
      <c r="Z348" s="128" t="s">
        <v>99</v>
      </c>
      <c r="AA348" s="1" t="s">
        <v>529</v>
      </c>
      <c r="AB348" s="214"/>
      <c r="AC348" s="214"/>
      <c r="AD348" s="214"/>
      <c r="AE348" s="214"/>
      <c r="AF348" s="214"/>
      <c r="AG348" s="214"/>
      <c r="AH348" s="214"/>
      <c r="AI348" s="214"/>
      <c r="AJ348" s="214"/>
      <c r="BI348" s="126"/>
      <c r="BS348" s="126"/>
      <c r="BX348" s="127"/>
    </row>
    <row r="349" spans="1:76" s="1" customFormat="1" ht="12" customHeight="1">
      <c r="A349" s="129"/>
      <c r="D349" s="493"/>
      <c r="E349" s="493"/>
      <c r="F349" s="493"/>
      <c r="G349" s="493"/>
      <c r="H349" s="493"/>
      <c r="I349" s="493"/>
      <c r="J349" s="493"/>
      <c r="K349" s="493"/>
      <c r="L349" s="493"/>
      <c r="M349" s="493"/>
      <c r="N349" s="493"/>
      <c r="O349" s="494"/>
      <c r="P349" s="126"/>
      <c r="W349" s="127"/>
      <c r="Z349" s="128" t="s">
        <v>99</v>
      </c>
      <c r="AA349" s="1" t="s">
        <v>530</v>
      </c>
      <c r="BI349" s="126"/>
      <c r="BS349" s="126"/>
      <c r="BX349" s="127"/>
    </row>
    <row r="350" spans="1:76" s="1" customFormat="1" ht="12" customHeight="1">
      <c r="A350" s="129"/>
      <c r="D350" s="493"/>
      <c r="E350" s="493"/>
      <c r="F350" s="493"/>
      <c r="G350" s="493"/>
      <c r="H350" s="493"/>
      <c r="I350" s="493"/>
      <c r="J350" s="493"/>
      <c r="K350" s="493"/>
      <c r="L350" s="493"/>
      <c r="M350" s="493"/>
      <c r="N350" s="493"/>
      <c r="O350" s="494"/>
      <c r="P350" s="126"/>
      <c r="W350" s="127"/>
      <c r="Z350" s="128" t="s">
        <v>99</v>
      </c>
      <c r="AA350" s="1" t="s">
        <v>531</v>
      </c>
      <c r="BI350" s="126"/>
      <c r="BS350" s="126"/>
      <c r="BX350" s="127"/>
    </row>
    <row r="351" spans="1:76" s="1" customFormat="1" ht="12" customHeight="1">
      <c r="A351" s="129"/>
      <c r="D351" s="493"/>
      <c r="E351" s="493"/>
      <c r="F351" s="493"/>
      <c r="G351" s="493"/>
      <c r="H351" s="493"/>
      <c r="I351" s="493"/>
      <c r="J351" s="493"/>
      <c r="K351" s="493"/>
      <c r="L351" s="493"/>
      <c r="M351" s="493"/>
      <c r="N351" s="493"/>
      <c r="O351" s="494"/>
      <c r="P351" s="126"/>
      <c r="W351" s="127"/>
      <c r="Z351" s="128" t="s">
        <v>99</v>
      </c>
      <c r="AA351" s="1" t="s">
        <v>532</v>
      </c>
      <c r="BI351" s="126"/>
      <c r="BS351" s="126"/>
      <c r="BX351" s="127"/>
    </row>
    <row r="352" spans="1:76" s="1" customFormat="1" ht="12" customHeight="1">
      <c r="A352" s="129"/>
      <c r="D352" s="493"/>
      <c r="E352" s="493"/>
      <c r="F352" s="493"/>
      <c r="G352" s="493"/>
      <c r="H352" s="493"/>
      <c r="I352" s="493"/>
      <c r="J352" s="493"/>
      <c r="K352" s="493"/>
      <c r="L352" s="493"/>
      <c r="M352" s="493"/>
      <c r="N352" s="493"/>
      <c r="O352" s="494"/>
      <c r="P352" s="126"/>
      <c r="W352" s="127"/>
      <c r="Z352" s="128" t="s">
        <v>99</v>
      </c>
      <c r="AA352" s="1" t="s">
        <v>533</v>
      </c>
      <c r="BI352" s="126"/>
      <c r="BS352" s="126"/>
      <c r="BX352" s="127"/>
    </row>
    <row r="353" spans="1:76" s="1" customFormat="1" ht="12" customHeight="1">
      <c r="A353" s="129"/>
      <c r="O353" s="127"/>
      <c r="P353" s="126"/>
      <c r="W353" s="127"/>
      <c r="Z353" s="128" t="s">
        <v>99</v>
      </c>
      <c r="AA353" s="1" t="s">
        <v>534</v>
      </c>
      <c r="BI353" s="126"/>
      <c r="BS353" s="126"/>
      <c r="BX353" s="127"/>
    </row>
    <row r="354" spans="1:76" s="1" customFormat="1" ht="12" customHeight="1">
      <c r="A354" s="129"/>
      <c r="O354" s="127"/>
      <c r="P354" s="126"/>
      <c r="W354" s="127"/>
      <c r="Z354" s="128" t="s">
        <v>99</v>
      </c>
      <c r="AA354" s="1" t="s">
        <v>535</v>
      </c>
      <c r="BI354" s="126"/>
      <c r="BS354" s="126"/>
      <c r="BX354" s="127"/>
    </row>
    <row r="355" spans="1:76" s="1" customFormat="1" ht="12" customHeight="1">
      <c r="A355" s="129"/>
      <c r="O355" s="127"/>
      <c r="P355" s="126"/>
      <c r="W355" s="127"/>
      <c r="Z355" s="128" t="s">
        <v>99</v>
      </c>
      <c r="AA355" s="1" t="s">
        <v>536</v>
      </c>
      <c r="BI355" s="126"/>
      <c r="BS355" s="126"/>
      <c r="BX355" s="127"/>
    </row>
    <row r="356" spans="1:76" s="1" customFormat="1" ht="12" customHeight="1">
      <c r="A356" s="129"/>
      <c r="O356" s="127"/>
      <c r="P356" s="126"/>
      <c r="W356" s="127"/>
      <c r="Z356" s="128" t="s">
        <v>99</v>
      </c>
      <c r="AA356" s="1" t="s">
        <v>537</v>
      </c>
      <c r="BI356" s="126"/>
      <c r="BS356" s="126"/>
      <c r="BX356" s="127"/>
    </row>
    <row r="357" spans="1:76" s="1" customFormat="1" ht="12" customHeight="1">
      <c r="A357" s="129"/>
      <c r="O357" s="127"/>
      <c r="P357" s="126"/>
      <c r="W357" s="127"/>
      <c r="Y357" s="134"/>
      <c r="Z357" s="134"/>
      <c r="AA357" s="134"/>
      <c r="AB357" s="134"/>
      <c r="AC357" s="134"/>
      <c r="AD357" s="134"/>
      <c r="AE357" s="134"/>
      <c r="AF357" s="134"/>
      <c r="AG357" s="134"/>
      <c r="AH357" s="134"/>
      <c r="AI357" s="134"/>
      <c r="AJ357" s="134"/>
      <c r="AK357" s="134"/>
      <c r="AL357" s="134"/>
      <c r="AM357" s="134"/>
      <c r="AN357" s="134"/>
      <c r="AO357" s="134"/>
      <c r="AP357" s="134"/>
      <c r="AQ357" s="134"/>
      <c r="AR357" s="134"/>
      <c r="AS357" s="134"/>
      <c r="AT357" s="134"/>
      <c r="AU357" s="134"/>
      <c r="AV357" s="134"/>
      <c r="AW357" s="134"/>
      <c r="AX357" s="134"/>
      <c r="AY357" s="134"/>
      <c r="AZ357" s="134"/>
      <c r="BA357" s="134"/>
      <c r="BB357" s="134"/>
      <c r="BC357" s="134"/>
      <c r="BD357" s="134"/>
      <c r="BE357" s="134"/>
      <c r="BF357" s="134"/>
      <c r="BG357" s="134"/>
      <c r="BH357" s="134"/>
      <c r="BI357" s="126"/>
      <c r="BS357" s="126"/>
      <c r="BX357" s="127"/>
    </row>
    <row r="358" spans="1:76" s="1" customFormat="1" ht="12" customHeight="1">
      <c r="A358" s="129"/>
      <c r="O358" s="127"/>
      <c r="P358" s="126"/>
      <c r="W358" s="127"/>
      <c r="Y358" s="134"/>
      <c r="Z358" s="134"/>
      <c r="AA358" s="134"/>
      <c r="AB358" s="134"/>
      <c r="AC358" s="134"/>
      <c r="AD358" s="134"/>
      <c r="AE358" s="134"/>
      <c r="AF358" s="134"/>
      <c r="AG358" s="134"/>
      <c r="AH358" s="134"/>
      <c r="AI358" s="134"/>
      <c r="AJ358" s="134"/>
      <c r="AK358" s="134"/>
      <c r="AL358" s="134"/>
      <c r="AM358" s="134"/>
      <c r="AN358" s="134"/>
      <c r="AO358" s="134"/>
      <c r="AP358" s="134"/>
      <c r="AQ358" s="134"/>
      <c r="AR358" s="134"/>
      <c r="AS358" s="134"/>
      <c r="AT358" s="134"/>
      <c r="AU358" s="134"/>
      <c r="AV358" s="134"/>
      <c r="AW358" s="134"/>
      <c r="AX358" s="134"/>
      <c r="AY358" s="134"/>
      <c r="AZ358" s="134"/>
      <c r="BA358" s="134"/>
      <c r="BB358" s="134"/>
      <c r="BC358" s="134"/>
      <c r="BD358" s="134"/>
      <c r="BE358" s="134"/>
      <c r="BF358" s="134"/>
      <c r="BG358" s="134"/>
      <c r="BH358" s="134"/>
      <c r="BI358" s="126"/>
      <c r="BS358" s="126"/>
      <c r="BX358" s="127"/>
    </row>
    <row r="359" spans="1:76" s="1" customFormat="1" ht="12" customHeight="1">
      <c r="A359" s="129"/>
      <c r="O359" s="127"/>
      <c r="P359" s="126"/>
      <c r="W359" s="127"/>
      <c r="Y359" s="134"/>
      <c r="Z359" s="134"/>
      <c r="AA359" s="134"/>
      <c r="AB359" s="134"/>
      <c r="AC359" s="134"/>
      <c r="AD359" s="134"/>
      <c r="AE359" s="134"/>
      <c r="AF359" s="134"/>
      <c r="AG359" s="134"/>
      <c r="AH359" s="134"/>
      <c r="AI359" s="134"/>
      <c r="AJ359" s="134"/>
      <c r="AK359" s="134"/>
      <c r="AL359" s="134"/>
      <c r="AM359" s="134"/>
      <c r="AN359" s="134"/>
      <c r="AO359" s="134"/>
      <c r="AP359" s="134"/>
      <c r="AQ359" s="134"/>
      <c r="AR359" s="134"/>
      <c r="AS359" s="134"/>
      <c r="AT359" s="134"/>
      <c r="AU359" s="134"/>
      <c r="AV359" s="134"/>
      <c r="AW359" s="134"/>
      <c r="AX359" s="134"/>
      <c r="AY359" s="134"/>
      <c r="AZ359" s="134"/>
      <c r="BA359" s="134"/>
      <c r="BB359" s="134"/>
      <c r="BC359" s="134"/>
      <c r="BD359" s="134"/>
      <c r="BE359" s="134"/>
      <c r="BF359" s="134"/>
      <c r="BG359" s="134"/>
      <c r="BH359" s="134"/>
      <c r="BI359" s="126"/>
      <c r="BS359" s="126"/>
      <c r="BX359" s="127"/>
    </row>
    <row r="360" spans="1:76" s="1" customFormat="1" ht="12" customHeight="1">
      <c r="A360" s="129"/>
      <c r="O360" s="127"/>
      <c r="P360" s="126"/>
      <c r="W360" s="127"/>
      <c r="Y360" s="134"/>
      <c r="Z360" s="134"/>
      <c r="AA360" s="134"/>
      <c r="AB360" s="134"/>
      <c r="AC360" s="134"/>
      <c r="AD360" s="134"/>
      <c r="AE360" s="134"/>
      <c r="AF360" s="134"/>
      <c r="AG360" s="134"/>
      <c r="AH360" s="134"/>
      <c r="AI360" s="134"/>
      <c r="AJ360" s="134"/>
      <c r="AK360" s="134"/>
      <c r="AL360" s="134"/>
      <c r="AM360" s="134"/>
      <c r="AN360" s="134"/>
      <c r="AO360" s="134"/>
      <c r="AP360" s="134"/>
      <c r="AQ360" s="134"/>
      <c r="AR360" s="134"/>
      <c r="AS360" s="134"/>
      <c r="AT360" s="134"/>
      <c r="AU360" s="134"/>
      <c r="AV360" s="134"/>
      <c r="AW360" s="134"/>
      <c r="AX360" s="134"/>
      <c r="AY360" s="134"/>
      <c r="AZ360" s="134"/>
      <c r="BA360" s="134"/>
      <c r="BB360" s="134"/>
      <c r="BC360" s="134"/>
      <c r="BD360" s="134"/>
      <c r="BE360" s="134"/>
      <c r="BF360" s="134"/>
      <c r="BG360" s="134"/>
      <c r="BH360" s="134"/>
      <c r="BI360" s="126"/>
      <c r="BS360" s="126"/>
      <c r="BX360" s="127"/>
    </row>
    <row r="361" spans="1:76" s="1" customFormat="1" ht="12" customHeight="1">
      <c r="A361" s="144"/>
      <c r="B361" s="156"/>
      <c r="C361" s="156"/>
      <c r="D361" s="156"/>
      <c r="E361" s="156"/>
      <c r="F361" s="156"/>
      <c r="G361" s="156"/>
      <c r="H361" s="156"/>
      <c r="I361" s="156"/>
      <c r="J361" s="156"/>
      <c r="K361" s="156"/>
      <c r="L361" s="156"/>
      <c r="M361" s="156"/>
      <c r="N361" s="156"/>
      <c r="O361" s="160"/>
      <c r="P361" s="159"/>
      <c r="Q361" s="156"/>
      <c r="R361" s="156"/>
      <c r="S361" s="156"/>
      <c r="T361" s="156"/>
      <c r="U361" s="156"/>
      <c r="V361" s="156"/>
      <c r="W361" s="160"/>
      <c r="X361" s="156"/>
      <c r="Y361" s="156"/>
      <c r="Z361" s="156"/>
      <c r="AA361" s="156"/>
      <c r="AB361" s="156"/>
      <c r="AC361" s="156"/>
      <c r="AD361" s="156"/>
      <c r="AE361" s="156"/>
      <c r="AF361" s="156"/>
      <c r="AG361" s="156"/>
      <c r="AH361" s="156"/>
      <c r="AI361" s="156"/>
      <c r="AJ361" s="156"/>
      <c r="AK361" s="156"/>
      <c r="AL361" s="156"/>
      <c r="AM361" s="156"/>
      <c r="AN361" s="156"/>
      <c r="AO361" s="156"/>
      <c r="AP361" s="156"/>
      <c r="AQ361" s="156"/>
      <c r="AR361" s="156"/>
      <c r="AS361" s="156"/>
      <c r="AT361" s="156"/>
      <c r="AU361" s="156"/>
      <c r="AV361" s="156"/>
      <c r="AW361" s="156"/>
      <c r="AX361" s="156"/>
      <c r="AY361" s="156"/>
      <c r="AZ361" s="156"/>
      <c r="BA361" s="156"/>
      <c r="BB361" s="156"/>
      <c r="BC361" s="156"/>
      <c r="BD361" s="156"/>
      <c r="BE361" s="156"/>
      <c r="BF361" s="156"/>
      <c r="BG361" s="156"/>
      <c r="BH361" s="156"/>
      <c r="BI361" s="159"/>
      <c r="BJ361" s="156"/>
      <c r="BK361" s="156"/>
      <c r="BL361" s="156"/>
      <c r="BM361" s="156"/>
      <c r="BN361" s="156"/>
      <c r="BO361" s="156"/>
      <c r="BP361" s="156"/>
      <c r="BQ361" s="156"/>
      <c r="BR361" s="156"/>
      <c r="BS361" s="159"/>
      <c r="BT361" s="156"/>
      <c r="BU361" s="156"/>
      <c r="BV361" s="156"/>
      <c r="BW361" s="156"/>
      <c r="BX361" s="160"/>
    </row>
    <row r="362" spans="1:76" s="1" customFormat="1" ht="12" customHeight="1">
      <c r="A362" s="184"/>
      <c r="B362" s="121"/>
      <c r="C362" s="121"/>
      <c r="D362" s="121"/>
      <c r="E362" s="121"/>
      <c r="F362" s="121"/>
      <c r="G362" s="121"/>
      <c r="H362" s="121"/>
      <c r="I362" s="121"/>
      <c r="J362" s="121"/>
      <c r="K362" s="121"/>
      <c r="L362" s="121"/>
      <c r="M362" s="121"/>
      <c r="N362" s="121"/>
      <c r="O362" s="122"/>
      <c r="P362" s="258"/>
      <c r="Q362" s="259"/>
      <c r="R362" s="259"/>
      <c r="S362" s="259"/>
      <c r="T362" s="259"/>
      <c r="U362" s="259"/>
      <c r="V362" s="259"/>
      <c r="W362" s="260"/>
      <c r="X362" s="121"/>
      <c r="Y362" s="261"/>
      <c r="Z362" s="261"/>
      <c r="AA362" s="261"/>
      <c r="AB362" s="261"/>
      <c r="AC362" s="261"/>
      <c r="AD362" s="261"/>
      <c r="AE362" s="261"/>
      <c r="AF362" s="261"/>
      <c r="AG362" s="261"/>
      <c r="AH362" s="261"/>
      <c r="AI362" s="261"/>
      <c r="AJ362" s="261"/>
      <c r="AK362" s="121"/>
      <c r="AL362" s="121"/>
      <c r="AM362" s="121"/>
      <c r="AN362" s="121"/>
      <c r="AO362" s="121"/>
      <c r="AP362" s="121"/>
      <c r="AQ362" s="121"/>
      <c r="AR362" s="121"/>
      <c r="AS362" s="121"/>
      <c r="AT362" s="121"/>
      <c r="AU362" s="121"/>
      <c r="AV362" s="121"/>
      <c r="AW362" s="121"/>
      <c r="AX362" s="121"/>
      <c r="AY362" s="121"/>
      <c r="AZ362" s="121"/>
      <c r="BA362" s="121"/>
      <c r="BB362" s="121"/>
      <c r="BC362" s="121"/>
      <c r="BD362" s="121"/>
      <c r="BE362" s="121"/>
      <c r="BF362" s="121"/>
      <c r="BG362" s="121"/>
      <c r="BH362" s="121"/>
      <c r="BI362" s="120"/>
      <c r="BJ362" s="121"/>
      <c r="BK362" s="121"/>
      <c r="BL362" s="121"/>
      <c r="BM362" s="121"/>
      <c r="BN362" s="121"/>
      <c r="BO362" s="121"/>
      <c r="BP362" s="121"/>
      <c r="BQ362" s="121"/>
      <c r="BR362" s="121"/>
      <c r="BS362" s="120"/>
      <c r="BT362" s="121"/>
      <c r="BU362" s="121"/>
      <c r="BV362" s="121"/>
      <c r="BW362" s="121"/>
      <c r="BX362" s="122"/>
    </row>
    <row r="363" spans="1:76" s="1" customFormat="1" ht="12" customHeight="1">
      <c r="A363" s="129"/>
      <c r="O363" s="127"/>
      <c r="P363" s="126"/>
      <c r="W363" s="127"/>
      <c r="X363" s="128" t="s">
        <v>401</v>
      </c>
      <c r="Y363" s="506" t="s">
        <v>538</v>
      </c>
      <c r="Z363" s="574"/>
      <c r="AA363" s="574"/>
      <c r="AB363" s="574"/>
      <c r="AC363" s="574"/>
      <c r="AD363" s="574"/>
      <c r="AE363" s="574"/>
      <c r="AF363" s="574"/>
      <c r="AG363" s="574"/>
      <c r="AH363" s="574"/>
      <c r="AI363" s="574"/>
      <c r="AJ363" s="574"/>
      <c r="AK363" s="574"/>
      <c r="AL363" s="574"/>
      <c r="AM363" s="574"/>
      <c r="AN363" s="574"/>
      <c r="AO363" s="574"/>
      <c r="AP363" s="574"/>
      <c r="AQ363" s="574"/>
      <c r="AR363" s="574"/>
      <c r="AS363" s="574"/>
      <c r="AT363" s="574"/>
      <c r="AU363" s="574"/>
      <c r="AV363" s="574"/>
      <c r="AW363" s="574"/>
      <c r="AX363" s="574"/>
      <c r="AY363" s="574"/>
      <c r="AZ363" s="574"/>
      <c r="BA363" s="574"/>
      <c r="BB363" s="574"/>
      <c r="BC363" s="574"/>
      <c r="BD363" s="574"/>
      <c r="BE363" s="574"/>
      <c r="BF363" s="574"/>
      <c r="BG363" s="574"/>
      <c r="BH363" s="574"/>
      <c r="BI363" s="126" t="s">
        <v>1246</v>
      </c>
      <c r="BS363" s="126"/>
      <c r="BX363" s="127"/>
    </row>
    <row r="364" spans="1:76" s="1" customFormat="1" ht="12" customHeight="1">
      <c r="A364" s="129"/>
      <c r="O364" s="127"/>
      <c r="P364" s="126"/>
      <c r="W364" s="127"/>
      <c r="Y364" s="574"/>
      <c r="Z364" s="574"/>
      <c r="AA364" s="574"/>
      <c r="AB364" s="574"/>
      <c r="AC364" s="574"/>
      <c r="AD364" s="574"/>
      <c r="AE364" s="574"/>
      <c r="AF364" s="574"/>
      <c r="AG364" s="574"/>
      <c r="AH364" s="574"/>
      <c r="AI364" s="574"/>
      <c r="AJ364" s="574"/>
      <c r="AK364" s="574"/>
      <c r="AL364" s="574"/>
      <c r="AM364" s="574"/>
      <c r="AN364" s="574"/>
      <c r="AO364" s="574"/>
      <c r="AP364" s="574"/>
      <c r="AQ364" s="574"/>
      <c r="AR364" s="574"/>
      <c r="AS364" s="574"/>
      <c r="AT364" s="574"/>
      <c r="AU364" s="574"/>
      <c r="AV364" s="574"/>
      <c r="AW364" s="574"/>
      <c r="AX364" s="574"/>
      <c r="AY364" s="574"/>
      <c r="AZ364" s="574"/>
      <c r="BA364" s="574"/>
      <c r="BB364" s="574"/>
      <c r="BC364" s="574"/>
      <c r="BD364" s="574"/>
      <c r="BE364" s="574"/>
      <c r="BF364" s="574"/>
      <c r="BG364" s="574"/>
      <c r="BH364" s="574"/>
      <c r="BI364" s="126"/>
      <c r="BS364" s="126"/>
      <c r="BX364" s="127"/>
    </row>
    <row r="365" spans="1:76" s="1" customFormat="1" ht="12" customHeight="1">
      <c r="A365" s="129"/>
      <c r="O365" s="127"/>
      <c r="P365" s="126"/>
      <c r="W365" s="127"/>
      <c r="Z365" s="128" t="s">
        <v>99</v>
      </c>
      <c r="AA365" s="1" t="s">
        <v>539</v>
      </c>
      <c r="BI365" s="126"/>
      <c r="BS365" s="126"/>
      <c r="BX365" s="127"/>
    </row>
    <row r="366" spans="1:76" s="1" customFormat="1" ht="12" customHeight="1">
      <c r="A366" s="129"/>
      <c r="O366" s="127"/>
      <c r="P366" s="126"/>
      <c r="W366" s="127"/>
      <c r="Z366" s="128" t="s">
        <v>99</v>
      </c>
      <c r="AA366" s="1" t="s">
        <v>540</v>
      </c>
      <c r="BI366" s="126"/>
      <c r="BS366" s="126"/>
      <c r="BX366" s="127"/>
    </row>
    <row r="367" spans="1:76" s="1" customFormat="1" ht="12" customHeight="1">
      <c r="A367" s="129"/>
      <c r="O367" s="127"/>
      <c r="P367" s="126"/>
      <c r="W367" s="127"/>
      <c r="Z367" s="128" t="s">
        <v>99</v>
      </c>
      <c r="AA367" s="1" t="s">
        <v>541</v>
      </c>
      <c r="BI367" s="126"/>
      <c r="BS367" s="126"/>
      <c r="BX367" s="127"/>
    </row>
    <row r="368" spans="1:76" s="1" customFormat="1" ht="12" customHeight="1">
      <c r="A368" s="129"/>
      <c r="O368" s="127"/>
      <c r="P368" s="126"/>
      <c r="W368" s="127"/>
      <c r="Z368" s="128" t="s">
        <v>99</v>
      </c>
      <c r="AA368" s="506" t="s">
        <v>542</v>
      </c>
      <c r="AB368" s="506"/>
      <c r="AC368" s="506"/>
      <c r="AD368" s="506"/>
      <c r="AE368" s="506"/>
      <c r="AF368" s="506"/>
      <c r="AG368" s="506"/>
      <c r="AH368" s="506"/>
      <c r="AI368" s="506"/>
      <c r="AJ368" s="506"/>
      <c r="AK368" s="506"/>
      <c r="AL368" s="506"/>
      <c r="AM368" s="506"/>
      <c r="AN368" s="506"/>
      <c r="AO368" s="506"/>
      <c r="AP368" s="506"/>
      <c r="AQ368" s="506"/>
      <c r="AR368" s="506"/>
      <c r="AS368" s="506"/>
      <c r="AT368" s="506"/>
      <c r="AU368" s="506"/>
      <c r="AV368" s="506"/>
      <c r="AW368" s="506"/>
      <c r="AX368" s="506"/>
      <c r="AY368" s="506"/>
      <c r="AZ368" s="506"/>
      <c r="BA368" s="506"/>
      <c r="BB368" s="506"/>
      <c r="BC368" s="506"/>
      <c r="BD368" s="506"/>
      <c r="BE368" s="506"/>
      <c r="BF368" s="506"/>
      <c r="BG368" s="506"/>
      <c r="BH368" s="506"/>
      <c r="BI368" s="126"/>
      <c r="BS368" s="126"/>
      <c r="BX368" s="127"/>
    </row>
    <row r="369" spans="1:76" s="1" customFormat="1" ht="12" customHeight="1">
      <c r="A369" s="129"/>
      <c r="O369" s="127"/>
      <c r="P369" s="126"/>
      <c r="W369" s="127"/>
      <c r="AA369" s="506"/>
      <c r="AB369" s="506"/>
      <c r="AC369" s="506"/>
      <c r="AD369" s="506"/>
      <c r="AE369" s="506"/>
      <c r="AF369" s="506"/>
      <c r="AG369" s="506"/>
      <c r="AH369" s="506"/>
      <c r="AI369" s="506"/>
      <c r="AJ369" s="506"/>
      <c r="AK369" s="506"/>
      <c r="AL369" s="506"/>
      <c r="AM369" s="506"/>
      <c r="AN369" s="506"/>
      <c r="AO369" s="506"/>
      <c r="AP369" s="506"/>
      <c r="AQ369" s="506"/>
      <c r="AR369" s="506"/>
      <c r="AS369" s="506"/>
      <c r="AT369" s="506"/>
      <c r="AU369" s="506"/>
      <c r="AV369" s="506"/>
      <c r="AW369" s="506"/>
      <c r="AX369" s="506"/>
      <c r="AY369" s="506"/>
      <c r="AZ369" s="506"/>
      <c r="BA369" s="506"/>
      <c r="BB369" s="506"/>
      <c r="BC369" s="506"/>
      <c r="BD369" s="506"/>
      <c r="BE369" s="506"/>
      <c r="BF369" s="506"/>
      <c r="BG369" s="506"/>
      <c r="BH369" s="506"/>
      <c r="BI369" s="126"/>
      <c r="BS369" s="126"/>
      <c r="BX369" s="127"/>
    </row>
    <row r="370" spans="1:76" s="1" customFormat="1" ht="12" customHeight="1">
      <c r="A370" s="129"/>
      <c r="O370" s="127"/>
      <c r="P370" s="126"/>
      <c r="W370" s="127"/>
      <c r="Y370" s="1" t="s">
        <v>406</v>
      </c>
      <c r="Z370" s="506" t="s">
        <v>543</v>
      </c>
      <c r="AA370" s="574"/>
      <c r="AB370" s="574"/>
      <c r="AC370" s="574"/>
      <c r="AD370" s="574"/>
      <c r="AE370" s="574"/>
      <c r="AF370" s="574"/>
      <c r="AG370" s="574"/>
      <c r="AH370" s="574"/>
      <c r="AI370" s="574"/>
      <c r="AJ370" s="574"/>
      <c r="AK370" s="574"/>
      <c r="AL370" s="574"/>
      <c r="AM370" s="574"/>
      <c r="AN370" s="574"/>
      <c r="AO370" s="574"/>
      <c r="AP370" s="574"/>
      <c r="AQ370" s="574"/>
      <c r="AR370" s="574"/>
      <c r="AS370" s="574"/>
      <c r="AT370" s="574"/>
      <c r="AU370" s="574"/>
      <c r="AV370" s="574"/>
      <c r="AW370" s="574"/>
      <c r="AX370" s="574"/>
      <c r="AY370" s="574"/>
      <c r="AZ370" s="574"/>
      <c r="BA370" s="574"/>
      <c r="BB370" s="574"/>
      <c r="BC370" s="574"/>
      <c r="BD370" s="574"/>
      <c r="BE370" s="574"/>
      <c r="BF370" s="574"/>
      <c r="BG370" s="574"/>
      <c r="BH370" s="574"/>
      <c r="BI370" s="126"/>
      <c r="BS370" s="126"/>
      <c r="BX370" s="127"/>
    </row>
    <row r="371" spans="1:76" s="1" customFormat="1" ht="12" customHeight="1">
      <c r="A371" s="129"/>
      <c r="O371" s="127"/>
      <c r="P371" s="126"/>
      <c r="W371" s="127"/>
      <c r="Z371" s="574"/>
      <c r="AA371" s="574"/>
      <c r="AB371" s="574"/>
      <c r="AC371" s="574"/>
      <c r="AD371" s="574"/>
      <c r="AE371" s="574"/>
      <c r="AF371" s="574"/>
      <c r="AG371" s="574"/>
      <c r="AH371" s="574"/>
      <c r="AI371" s="574"/>
      <c r="AJ371" s="574"/>
      <c r="AK371" s="574"/>
      <c r="AL371" s="574"/>
      <c r="AM371" s="574"/>
      <c r="AN371" s="574"/>
      <c r="AO371" s="574"/>
      <c r="AP371" s="574"/>
      <c r="AQ371" s="574"/>
      <c r="AR371" s="574"/>
      <c r="AS371" s="574"/>
      <c r="AT371" s="574"/>
      <c r="AU371" s="574"/>
      <c r="AV371" s="574"/>
      <c r="AW371" s="574"/>
      <c r="AX371" s="574"/>
      <c r="AY371" s="574"/>
      <c r="AZ371" s="574"/>
      <c r="BA371" s="574"/>
      <c r="BB371" s="574"/>
      <c r="BC371" s="574"/>
      <c r="BD371" s="574"/>
      <c r="BE371" s="574"/>
      <c r="BF371" s="574"/>
      <c r="BG371" s="574"/>
      <c r="BH371" s="574"/>
      <c r="BI371" s="126"/>
      <c r="BS371" s="126"/>
      <c r="BX371" s="127"/>
    </row>
    <row r="372" spans="1:76" s="1" customFormat="1" ht="12" customHeight="1">
      <c r="A372" s="129"/>
      <c r="O372" s="127"/>
      <c r="P372" s="126"/>
      <c r="W372" s="127"/>
      <c r="X372" s="172" t="s">
        <v>1226</v>
      </c>
      <c r="Y372" s="173" t="s">
        <v>544</v>
      </c>
      <c r="Z372" s="173"/>
      <c r="AA372" s="173"/>
      <c r="BI372" s="126"/>
      <c r="BS372" s="126"/>
      <c r="BX372" s="127"/>
    </row>
    <row r="373" spans="1:76" s="1" customFormat="1" ht="12" customHeight="1">
      <c r="A373" s="129"/>
      <c r="O373" s="127"/>
      <c r="P373" s="126"/>
      <c r="W373" s="127"/>
      <c r="Y373" s="120"/>
      <c r="Z373" s="121"/>
      <c r="AA373" s="121"/>
      <c r="AB373" s="121"/>
      <c r="AC373" s="121"/>
      <c r="AD373" s="121"/>
      <c r="AE373" s="121"/>
      <c r="AF373" s="121"/>
      <c r="AG373" s="121"/>
      <c r="AH373" s="121"/>
      <c r="AI373" s="121"/>
      <c r="AJ373" s="121"/>
      <c r="AK373" s="121"/>
      <c r="AL373" s="121"/>
      <c r="AM373" s="121"/>
      <c r="AN373" s="121"/>
      <c r="AO373" s="121"/>
      <c r="AP373" s="121"/>
      <c r="AQ373" s="121"/>
      <c r="AR373" s="121"/>
      <c r="AS373" s="121"/>
      <c r="AT373" s="121"/>
      <c r="AU373" s="121"/>
      <c r="AV373" s="121"/>
      <c r="AW373" s="121"/>
      <c r="AX373" s="121"/>
      <c r="AY373" s="121"/>
      <c r="AZ373" s="121"/>
      <c r="BA373" s="121"/>
      <c r="BB373" s="121"/>
      <c r="BC373" s="121"/>
      <c r="BD373" s="121"/>
      <c r="BE373" s="121"/>
      <c r="BF373" s="121"/>
      <c r="BG373" s="122"/>
      <c r="BI373" s="126"/>
      <c r="BS373" s="126"/>
      <c r="BX373" s="127"/>
    </row>
    <row r="374" spans="1:76" s="1" customFormat="1" ht="12" customHeight="1">
      <c r="A374" s="129"/>
      <c r="O374" s="127"/>
      <c r="P374" s="126"/>
      <c r="W374" s="127"/>
      <c r="Y374" s="126"/>
      <c r="Z374" s="1" t="s">
        <v>545</v>
      </c>
      <c r="AD374" s="156"/>
      <c r="AE374" s="588"/>
      <c r="AF374" s="588"/>
      <c r="AG374" s="214" t="s">
        <v>514</v>
      </c>
      <c r="AJ374" s="471" t="s">
        <v>546</v>
      </c>
      <c r="AK374" s="471"/>
      <c r="AL374" s="471"/>
      <c r="AM374" s="471"/>
      <c r="AN374" s="588"/>
      <c r="AO374" s="588"/>
      <c r="AP374" s="1" t="s">
        <v>1346</v>
      </c>
      <c r="BG374" s="127"/>
      <c r="BI374" s="126"/>
      <c r="BS374" s="126"/>
      <c r="BX374" s="127"/>
    </row>
    <row r="375" spans="1:76" s="1" customFormat="1" ht="12" customHeight="1">
      <c r="A375" s="129"/>
      <c r="O375" s="127"/>
      <c r="P375" s="126"/>
      <c r="W375" s="127"/>
      <c r="Y375" s="126"/>
      <c r="AG375" s="219"/>
      <c r="AH375" s="219"/>
      <c r="AI375" s="219"/>
      <c r="BG375" s="127"/>
      <c r="BI375" s="126"/>
      <c r="BS375" s="126"/>
      <c r="BX375" s="127"/>
    </row>
    <row r="376" spans="1:76" s="1" customFormat="1" ht="12" customHeight="1">
      <c r="A376" s="129"/>
      <c r="O376" s="127"/>
      <c r="P376" s="126"/>
      <c r="W376" s="127"/>
      <c r="Y376" s="126"/>
      <c r="Z376" s="1" t="s">
        <v>516</v>
      </c>
      <c r="AW376" s="166"/>
      <c r="AX376" s="166"/>
      <c r="AY376" s="166"/>
      <c r="AZ376" s="166"/>
      <c r="BA376" s="166"/>
      <c r="BB376" s="166"/>
      <c r="BC376" s="166"/>
      <c r="BD376" s="166"/>
      <c r="BG376" s="127"/>
      <c r="BI376" s="126"/>
      <c r="BS376" s="126"/>
      <c r="BX376" s="127"/>
    </row>
    <row r="377" spans="1:76" s="1" customFormat="1" ht="12" customHeight="1">
      <c r="A377" s="129"/>
      <c r="O377" s="127"/>
      <c r="P377" s="126"/>
      <c r="W377" s="127"/>
      <c r="Y377" s="126"/>
      <c r="AB377" s="1" t="s">
        <v>457</v>
      </c>
      <c r="AI377" s="1" t="s">
        <v>517</v>
      </c>
      <c r="AR377" s="1" t="s">
        <v>518</v>
      </c>
      <c r="AV377" s="676"/>
      <c r="AW377" s="676"/>
      <c r="AX377" s="676"/>
      <c r="AY377" s="676"/>
      <c r="AZ377" s="676"/>
      <c r="BA377" s="1" t="s">
        <v>547</v>
      </c>
      <c r="BD377" s="1" t="s">
        <v>520</v>
      </c>
      <c r="BG377" s="127"/>
      <c r="BH377" s="166"/>
      <c r="BI377" s="126"/>
      <c r="BS377" s="126"/>
      <c r="BX377" s="127"/>
    </row>
    <row r="378" spans="1:76" s="1" customFormat="1" ht="12" customHeight="1">
      <c r="A378" s="129"/>
      <c r="O378" s="127"/>
      <c r="P378" s="126"/>
      <c r="W378" s="127"/>
      <c r="Y378" s="159"/>
      <c r="Z378" s="156"/>
      <c r="AA378" s="156"/>
      <c r="AB378" s="156"/>
      <c r="AC378" s="156"/>
      <c r="AD378" s="156"/>
      <c r="AE378" s="156"/>
      <c r="AF378" s="156"/>
      <c r="AG378" s="156"/>
      <c r="AH378" s="156"/>
      <c r="AI378" s="156"/>
      <c r="AJ378" s="156"/>
      <c r="AK378" s="156"/>
      <c r="AL378" s="156"/>
      <c r="AM378" s="251"/>
      <c r="AN378" s="213"/>
      <c r="AO378" s="213"/>
      <c r="AP378" s="213"/>
      <c r="AQ378" s="156"/>
      <c r="AR378" s="156"/>
      <c r="AS378" s="156"/>
      <c r="AT378" s="156"/>
      <c r="AU378" s="156"/>
      <c r="AV378" s="156"/>
      <c r="AW378" s="156"/>
      <c r="AX378" s="156"/>
      <c r="AY378" s="156"/>
      <c r="AZ378" s="156"/>
      <c r="BA378" s="156"/>
      <c r="BB378" s="156"/>
      <c r="BC378" s="156"/>
      <c r="BD378" s="156"/>
      <c r="BE378" s="156"/>
      <c r="BF378" s="156"/>
      <c r="BG378" s="160"/>
      <c r="BI378" s="126"/>
      <c r="BS378" s="126"/>
      <c r="BX378" s="127"/>
    </row>
    <row r="379" spans="1:76" s="1" customFormat="1" ht="12" customHeight="1">
      <c r="A379" s="149"/>
      <c r="B379" s="171"/>
      <c r="D379" s="171"/>
      <c r="E379" s="171"/>
      <c r="F379" s="171"/>
      <c r="G379" s="171"/>
      <c r="H379" s="171"/>
      <c r="I379" s="171"/>
      <c r="J379" s="171"/>
      <c r="K379" s="171"/>
      <c r="L379" s="171"/>
      <c r="M379" s="171"/>
      <c r="N379" s="171"/>
      <c r="O379" s="238"/>
      <c r="P379" s="126"/>
      <c r="W379" s="127"/>
      <c r="X379" s="128"/>
      <c r="Y379" s="145"/>
      <c r="Z379" s="145"/>
      <c r="AA379" s="145"/>
      <c r="AB379" s="145"/>
      <c r="AC379" s="145"/>
      <c r="AD379" s="145"/>
      <c r="AE379" s="145"/>
      <c r="AF379" s="145"/>
      <c r="AG379" s="145"/>
      <c r="AH379" s="145"/>
      <c r="AI379" s="145"/>
      <c r="AJ379" s="145"/>
      <c r="AK379" s="145"/>
      <c r="AL379" s="145"/>
      <c r="AM379" s="145"/>
      <c r="AN379" s="145"/>
      <c r="AO379" s="145"/>
      <c r="AP379" s="145"/>
      <c r="AQ379" s="145"/>
      <c r="AR379" s="145"/>
      <c r="AS379" s="145"/>
      <c r="AT379" s="145"/>
      <c r="AU379" s="145"/>
      <c r="AV379" s="145"/>
      <c r="AW379" s="145"/>
      <c r="AX379" s="145"/>
      <c r="AY379" s="145"/>
      <c r="AZ379" s="145"/>
      <c r="BA379" s="145"/>
      <c r="BB379" s="145"/>
      <c r="BC379" s="145"/>
      <c r="BD379" s="145"/>
      <c r="BE379" s="145"/>
      <c r="BF379" s="145"/>
      <c r="BG379" s="145"/>
      <c r="BH379" s="145"/>
      <c r="BI379" s="153"/>
      <c r="BJ379" s="145"/>
      <c r="BK379" s="145"/>
      <c r="BL379" s="145"/>
      <c r="BM379" s="145"/>
      <c r="BN379" s="145"/>
      <c r="BO379" s="145"/>
      <c r="BP379" s="145"/>
      <c r="BQ379" s="145"/>
      <c r="BR379" s="145"/>
      <c r="BS379" s="149"/>
      <c r="BT379" s="171"/>
      <c r="BU379" s="171"/>
      <c r="BV379" s="171"/>
      <c r="BW379" s="171"/>
      <c r="BX379" s="238"/>
    </row>
    <row r="380" spans="1:76" s="1" customFormat="1" ht="12" customHeight="1">
      <c r="A380" s="129"/>
      <c r="C380" s="171" t="s">
        <v>1129</v>
      </c>
      <c r="D380" s="465" t="s">
        <v>549</v>
      </c>
      <c r="E380" s="469"/>
      <c r="F380" s="469"/>
      <c r="G380" s="469"/>
      <c r="H380" s="469"/>
      <c r="I380" s="469"/>
      <c r="J380" s="469"/>
      <c r="K380" s="469"/>
      <c r="L380" s="469"/>
      <c r="M380" s="469"/>
      <c r="N380" s="469"/>
      <c r="O380" s="470"/>
      <c r="P380" s="126"/>
      <c r="Q380" s="1" t="s">
        <v>98</v>
      </c>
      <c r="S380" s="128" t="s">
        <v>99</v>
      </c>
      <c r="T380" s="4"/>
      <c r="U380" s="471" t="s">
        <v>100</v>
      </c>
      <c r="V380" s="454"/>
      <c r="W380" s="472"/>
      <c r="X380" s="128" t="s">
        <v>401</v>
      </c>
      <c r="Y380" s="506" t="s">
        <v>550</v>
      </c>
      <c r="Z380" s="572"/>
      <c r="AA380" s="572"/>
      <c r="AB380" s="572"/>
      <c r="AC380" s="572"/>
      <c r="AD380" s="572"/>
      <c r="AE380" s="572"/>
      <c r="AF380" s="572"/>
      <c r="AG380" s="572"/>
      <c r="AH380" s="572"/>
      <c r="AI380" s="572"/>
      <c r="AJ380" s="572"/>
      <c r="AK380" s="572"/>
      <c r="AL380" s="572"/>
      <c r="AM380" s="572"/>
      <c r="AN380" s="572"/>
      <c r="AO380" s="572"/>
      <c r="AP380" s="572"/>
      <c r="AQ380" s="572"/>
      <c r="AR380" s="572"/>
      <c r="AS380" s="572"/>
      <c r="AT380" s="572"/>
      <c r="AU380" s="572"/>
      <c r="AV380" s="572"/>
      <c r="AW380" s="572"/>
      <c r="AX380" s="572"/>
      <c r="AY380" s="572"/>
      <c r="AZ380" s="572"/>
      <c r="BA380" s="572"/>
      <c r="BB380" s="572"/>
      <c r="BC380" s="572"/>
      <c r="BD380" s="572"/>
      <c r="BE380" s="572"/>
      <c r="BF380" s="572"/>
      <c r="BG380" s="572"/>
      <c r="BH380" s="573"/>
      <c r="BI380" s="498" t="s">
        <v>1247</v>
      </c>
      <c r="BJ380" s="469"/>
      <c r="BK380" s="469"/>
      <c r="BL380" s="469"/>
      <c r="BM380" s="469"/>
      <c r="BN380" s="469"/>
      <c r="BO380" s="469"/>
      <c r="BP380" s="469"/>
      <c r="BQ380" s="469"/>
      <c r="BR380" s="470"/>
      <c r="BS380" s="126"/>
      <c r="BX380" s="127"/>
    </row>
    <row r="381" spans="1:76" s="1" customFormat="1" ht="12" customHeight="1">
      <c r="A381" s="129"/>
      <c r="C381" s="171"/>
      <c r="D381" s="469"/>
      <c r="E381" s="469"/>
      <c r="F381" s="469"/>
      <c r="G381" s="469"/>
      <c r="H381" s="469"/>
      <c r="I381" s="469"/>
      <c r="J381" s="469"/>
      <c r="K381" s="469"/>
      <c r="L381" s="469"/>
      <c r="M381" s="469"/>
      <c r="N381" s="469"/>
      <c r="O381" s="470"/>
      <c r="P381" s="126"/>
      <c r="Q381" s="1" t="s">
        <v>156</v>
      </c>
      <c r="S381" s="128"/>
      <c r="W381" s="127"/>
      <c r="X381" s="128"/>
      <c r="Y381" s="572"/>
      <c r="Z381" s="572"/>
      <c r="AA381" s="572"/>
      <c r="AB381" s="572"/>
      <c r="AC381" s="572"/>
      <c r="AD381" s="572"/>
      <c r="AE381" s="572"/>
      <c r="AF381" s="572"/>
      <c r="AG381" s="572"/>
      <c r="AH381" s="572"/>
      <c r="AI381" s="572"/>
      <c r="AJ381" s="572"/>
      <c r="AK381" s="572"/>
      <c r="AL381" s="572"/>
      <c r="AM381" s="572"/>
      <c r="AN381" s="572"/>
      <c r="AO381" s="572"/>
      <c r="AP381" s="572"/>
      <c r="AQ381" s="572"/>
      <c r="AR381" s="572"/>
      <c r="AS381" s="572"/>
      <c r="AT381" s="572"/>
      <c r="AU381" s="572"/>
      <c r="AV381" s="572"/>
      <c r="AW381" s="572"/>
      <c r="AX381" s="572"/>
      <c r="AY381" s="572"/>
      <c r="AZ381" s="572"/>
      <c r="BA381" s="572"/>
      <c r="BB381" s="572"/>
      <c r="BC381" s="572"/>
      <c r="BD381" s="572"/>
      <c r="BE381" s="572"/>
      <c r="BF381" s="572"/>
      <c r="BG381" s="572"/>
      <c r="BH381" s="573"/>
      <c r="BI381" s="502"/>
      <c r="BJ381" s="469"/>
      <c r="BK381" s="469"/>
      <c r="BL381" s="469"/>
      <c r="BM381" s="469"/>
      <c r="BN381" s="469"/>
      <c r="BO381" s="469"/>
      <c r="BP381" s="469"/>
      <c r="BQ381" s="469"/>
      <c r="BR381" s="470"/>
      <c r="BS381" s="126"/>
      <c r="BX381" s="127"/>
    </row>
    <row r="382" spans="1:76" s="1" customFormat="1" ht="12" customHeight="1">
      <c r="A382" s="129"/>
      <c r="C382" s="171"/>
      <c r="D382" s="469"/>
      <c r="E382" s="469"/>
      <c r="F382" s="469"/>
      <c r="G382" s="469"/>
      <c r="H382" s="469"/>
      <c r="I382" s="469"/>
      <c r="J382" s="469"/>
      <c r="K382" s="469"/>
      <c r="L382" s="469"/>
      <c r="M382" s="469"/>
      <c r="N382" s="469"/>
      <c r="O382" s="470"/>
      <c r="P382" s="126"/>
      <c r="W382" s="127"/>
      <c r="X382" s="128"/>
      <c r="Y382" s="145"/>
      <c r="Z382" s="145"/>
      <c r="AA382" s="145"/>
      <c r="AB382" s="145"/>
      <c r="AC382" s="145"/>
      <c r="AD382" s="145"/>
      <c r="AE382" s="145"/>
      <c r="AF382" s="145"/>
      <c r="AG382" s="145"/>
      <c r="AH382" s="145"/>
      <c r="AI382" s="145"/>
      <c r="BI382" s="153"/>
      <c r="BJ382" s="145"/>
      <c r="BK382" s="145"/>
      <c r="BL382" s="145"/>
      <c r="BM382" s="145"/>
      <c r="BN382" s="145"/>
      <c r="BO382" s="145"/>
      <c r="BP382" s="145"/>
      <c r="BQ382" s="145"/>
      <c r="BR382" s="145"/>
      <c r="BS382" s="126"/>
      <c r="BX382" s="127"/>
    </row>
    <row r="383" spans="1:76" s="1" customFormat="1" ht="12" customHeight="1">
      <c r="A383" s="129"/>
      <c r="C383" s="145"/>
      <c r="D383" s="469"/>
      <c r="E383" s="469"/>
      <c r="F383" s="469"/>
      <c r="G383" s="469"/>
      <c r="H383" s="469"/>
      <c r="I383" s="469"/>
      <c r="J383" s="469"/>
      <c r="K383" s="469"/>
      <c r="L383" s="469"/>
      <c r="M383" s="469"/>
      <c r="N383" s="469"/>
      <c r="O383" s="470"/>
      <c r="P383" s="126"/>
      <c r="W383" s="127"/>
      <c r="X383" s="128"/>
      <c r="Y383" s="145"/>
      <c r="Z383" s="145"/>
      <c r="AA383" s="145"/>
      <c r="AB383" s="145"/>
      <c r="AC383" s="145"/>
      <c r="AD383" s="145"/>
      <c r="AE383" s="145"/>
      <c r="AF383" s="145"/>
      <c r="AG383" s="145"/>
      <c r="AH383" s="145"/>
      <c r="AI383" s="145"/>
      <c r="BI383" s="153"/>
      <c r="BJ383" s="145"/>
      <c r="BK383" s="145"/>
      <c r="BL383" s="145"/>
      <c r="BM383" s="145"/>
      <c r="BN383" s="145"/>
      <c r="BO383" s="145"/>
      <c r="BP383" s="145"/>
      <c r="BQ383" s="145"/>
      <c r="BR383" s="145"/>
      <c r="BS383" s="126"/>
      <c r="BX383" s="127"/>
    </row>
    <row r="384" spans="1:76" s="1" customFormat="1" ht="12" customHeight="1">
      <c r="A384" s="129"/>
      <c r="C384" s="145"/>
      <c r="D384" s="469"/>
      <c r="E384" s="469"/>
      <c r="F384" s="469"/>
      <c r="G384" s="469"/>
      <c r="H384" s="469"/>
      <c r="I384" s="469"/>
      <c r="J384" s="469"/>
      <c r="K384" s="469"/>
      <c r="L384" s="469"/>
      <c r="M384" s="469"/>
      <c r="N384" s="469"/>
      <c r="O384" s="470"/>
      <c r="P384" s="126"/>
      <c r="W384" s="127"/>
      <c r="X384" s="128"/>
      <c r="Y384" s="145"/>
      <c r="Z384" s="145"/>
      <c r="AA384" s="145"/>
      <c r="AB384" s="145"/>
      <c r="AC384" s="145"/>
      <c r="AD384" s="145"/>
      <c r="AE384" s="145"/>
      <c r="AF384" s="145"/>
      <c r="AG384" s="145"/>
      <c r="AH384" s="145"/>
      <c r="AI384" s="145"/>
      <c r="BI384" s="153"/>
      <c r="BJ384" s="145"/>
      <c r="BK384" s="145"/>
      <c r="BL384" s="145"/>
      <c r="BM384" s="145"/>
      <c r="BN384" s="145"/>
      <c r="BO384" s="145"/>
      <c r="BP384" s="145"/>
      <c r="BQ384" s="145"/>
      <c r="BR384" s="145"/>
      <c r="BS384" s="126"/>
      <c r="BX384" s="127"/>
    </row>
    <row r="385" spans="1:76" s="1" customFormat="1" ht="12" customHeight="1">
      <c r="A385" s="129"/>
      <c r="C385" s="145"/>
      <c r="D385" s="145"/>
      <c r="E385" s="145"/>
      <c r="F385" s="145"/>
      <c r="G385" s="145"/>
      <c r="H385" s="145"/>
      <c r="I385" s="145"/>
      <c r="J385" s="145"/>
      <c r="K385" s="145"/>
      <c r="L385" s="145"/>
      <c r="M385" s="145"/>
      <c r="N385" s="145"/>
      <c r="O385" s="152"/>
      <c r="P385" s="126"/>
      <c r="W385" s="127"/>
      <c r="X385" s="128"/>
      <c r="Y385" s="145"/>
      <c r="Z385" s="145"/>
      <c r="AA385" s="145"/>
      <c r="AB385" s="145"/>
      <c r="AC385" s="145"/>
      <c r="AD385" s="145"/>
      <c r="AE385" s="145"/>
      <c r="AF385" s="145"/>
      <c r="AG385" s="145"/>
      <c r="AH385" s="145"/>
      <c r="AI385" s="145"/>
      <c r="BI385" s="153"/>
      <c r="BJ385" s="145"/>
      <c r="BK385" s="145"/>
      <c r="BL385" s="145"/>
      <c r="BM385" s="145"/>
      <c r="BN385" s="145"/>
      <c r="BO385" s="145"/>
      <c r="BP385" s="145"/>
      <c r="BQ385" s="145"/>
      <c r="BR385" s="145"/>
      <c r="BS385" s="126"/>
      <c r="BX385" s="127"/>
    </row>
    <row r="386" spans="1:76" s="1" customFormat="1" ht="12" customHeight="1">
      <c r="A386" s="129"/>
      <c r="C386" s="1" t="s">
        <v>697</v>
      </c>
      <c r="D386" s="506" t="s">
        <v>698</v>
      </c>
      <c r="E386" s="506"/>
      <c r="F386" s="506"/>
      <c r="G386" s="506"/>
      <c r="H386" s="506"/>
      <c r="I386" s="506"/>
      <c r="J386" s="506"/>
      <c r="K386" s="506"/>
      <c r="L386" s="506"/>
      <c r="M386" s="506"/>
      <c r="N386" s="506"/>
      <c r="O386" s="610"/>
      <c r="P386" s="126"/>
      <c r="Q386" s="1" t="s">
        <v>699</v>
      </c>
      <c r="S386" s="128" t="s">
        <v>700</v>
      </c>
      <c r="T386" s="4"/>
      <c r="U386" s="471" t="s">
        <v>701</v>
      </c>
      <c r="V386" s="454"/>
      <c r="W386" s="472"/>
      <c r="X386" s="128" t="s">
        <v>702</v>
      </c>
      <c r="Y386" s="493" t="s">
        <v>1227</v>
      </c>
      <c r="Z386" s="493"/>
      <c r="AA386" s="493"/>
      <c r="AB386" s="493"/>
      <c r="AC386" s="493"/>
      <c r="AD386" s="493"/>
      <c r="AE386" s="493"/>
      <c r="AF386" s="493"/>
      <c r="AG386" s="493"/>
      <c r="AH386" s="493"/>
      <c r="AI386" s="493"/>
      <c r="AJ386" s="493"/>
      <c r="AK386" s="493"/>
      <c r="AL386" s="493"/>
      <c r="AM386" s="493"/>
      <c r="AN386" s="493"/>
      <c r="AO386" s="493"/>
      <c r="AP386" s="493"/>
      <c r="AQ386" s="493"/>
      <c r="AR386" s="493"/>
      <c r="AS386" s="493"/>
      <c r="AT386" s="493"/>
      <c r="AU386" s="493"/>
      <c r="AV386" s="493"/>
      <c r="AW386" s="493"/>
      <c r="AX386" s="493"/>
      <c r="AY386" s="493"/>
      <c r="AZ386" s="493"/>
      <c r="BA386" s="493"/>
      <c r="BB386" s="493"/>
      <c r="BC386" s="493"/>
      <c r="BD386" s="493"/>
      <c r="BE386" s="493"/>
      <c r="BF386" s="493"/>
      <c r="BG386" s="493"/>
      <c r="BH386" s="494"/>
      <c r="BI386" s="126" t="s">
        <v>703</v>
      </c>
      <c r="BS386" s="126"/>
      <c r="BX386" s="127"/>
    </row>
    <row r="387" spans="1:76" s="1" customFormat="1" ht="12" customHeight="1">
      <c r="A387" s="129"/>
      <c r="C387" s="166"/>
      <c r="D387" s="506"/>
      <c r="E387" s="506"/>
      <c r="F387" s="506"/>
      <c r="G387" s="506"/>
      <c r="H387" s="506"/>
      <c r="I387" s="506"/>
      <c r="J387" s="506"/>
      <c r="K387" s="506"/>
      <c r="L387" s="506"/>
      <c r="M387" s="506"/>
      <c r="N387" s="506"/>
      <c r="O387" s="610"/>
      <c r="P387" s="126"/>
      <c r="Q387" s="1" t="s">
        <v>156</v>
      </c>
      <c r="S387" s="128"/>
      <c r="W387" s="127"/>
      <c r="X387" s="128"/>
      <c r="Y387" s="493"/>
      <c r="Z387" s="493"/>
      <c r="AA387" s="493"/>
      <c r="AB387" s="493"/>
      <c r="AC387" s="493"/>
      <c r="AD387" s="493"/>
      <c r="AE387" s="493"/>
      <c r="AF387" s="493"/>
      <c r="AG387" s="493"/>
      <c r="AH387" s="493"/>
      <c r="AI387" s="493"/>
      <c r="AJ387" s="493"/>
      <c r="AK387" s="493"/>
      <c r="AL387" s="493"/>
      <c r="AM387" s="493"/>
      <c r="AN387" s="493"/>
      <c r="AO387" s="493"/>
      <c r="AP387" s="493"/>
      <c r="AQ387" s="493"/>
      <c r="AR387" s="493"/>
      <c r="AS387" s="493"/>
      <c r="AT387" s="493"/>
      <c r="AU387" s="493"/>
      <c r="AV387" s="493"/>
      <c r="AW387" s="493"/>
      <c r="AX387" s="493"/>
      <c r="AY387" s="493"/>
      <c r="AZ387" s="493"/>
      <c r="BA387" s="493"/>
      <c r="BB387" s="493"/>
      <c r="BC387" s="493"/>
      <c r="BD387" s="493"/>
      <c r="BE387" s="493"/>
      <c r="BF387" s="493"/>
      <c r="BG387" s="493"/>
      <c r="BH387" s="494"/>
      <c r="BI387" s="203"/>
      <c r="BJ387" s="164"/>
      <c r="BK387" s="164"/>
      <c r="BL387" s="164"/>
      <c r="BM387" s="164"/>
      <c r="BN387" s="164"/>
      <c r="BO387" s="164"/>
      <c r="BP387" s="164"/>
      <c r="BQ387" s="164"/>
      <c r="BR387" s="164"/>
      <c r="BS387" s="126"/>
      <c r="BX387" s="127"/>
    </row>
    <row r="388" spans="1:76" s="1" customFormat="1" ht="12" customHeight="1">
      <c r="A388" s="129"/>
      <c r="C388" s="166"/>
      <c r="D388" s="506"/>
      <c r="E388" s="506"/>
      <c r="F388" s="506"/>
      <c r="G388" s="506"/>
      <c r="H388" s="506"/>
      <c r="I388" s="506"/>
      <c r="J388" s="506"/>
      <c r="K388" s="506"/>
      <c r="L388" s="506"/>
      <c r="M388" s="506"/>
      <c r="N388" s="506"/>
      <c r="O388" s="610"/>
      <c r="P388" s="126"/>
      <c r="S388" s="128"/>
      <c r="W388" s="127"/>
      <c r="X388" s="128"/>
      <c r="Y388" s="493"/>
      <c r="Z388" s="493"/>
      <c r="AA388" s="493"/>
      <c r="AB388" s="493"/>
      <c r="AC388" s="493"/>
      <c r="AD388" s="493"/>
      <c r="AE388" s="493"/>
      <c r="AF388" s="493"/>
      <c r="AG388" s="493"/>
      <c r="AH388" s="493"/>
      <c r="AI388" s="493"/>
      <c r="AJ388" s="493"/>
      <c r="AK388" s="493"/>
      <c r="AL388" s="493"/>
      <c r="AM388" s="493"/>
      <c r="AN388" s="493"/>
      <c r="AO388" s="493"/>
      <c r="AP388" s="493"/>
      <c r="AQ388" s="493"/>
      <c r="AR388" s="493"/>
      <c r="AS388" s="493"/>
      <c r="AT388" s="493"/>
      <c r="AU388" s="493"/>
      <c r="AV388" s="493"/>
      <c r="AW388" s="493"/>
      <c r="AX388" s="493"/>
      <c r="AY388" s="493"/>
      <c r="AZ388" s="493"/>
      <c r="BA388" s="493"/>
      <c r="BB388" s="493"/>
      <c r="BC388" s="493"/>
      <c r="BD388" s="493"/>
      <c r="BE388" s="493"/>
      <c r="BF388" s="493"/>
      <c r="BG388" s="493"/>
      <c r="BH388" s="494"/>
      <c r="BI388" s="149"/>
      <c r="BS388" s="126"/>
      <c r="BX388" s="127"/>
    </row>
    <row r="389" spans="1:76" s="1" customFormat="1" ht="12" customHeight="1">
      <c r="A389" s="129"/>
      <c r="C389" s="166"/>
      <c r="D389" s="506"/>
      <c r="E389" s="506"/>
      <c r="F389" s="506"/>
      <c r="G389" s="506"/>
      <c r="H389" s="506"/>
      <c r="I389" s="506"/>
      <c r="J389" s="506"/>
      <c r="K389" s="506"/>
      <c r="L389" s="506"/>
      <c r="M389" s="506"/>
      <c r="N389" s="506"/>
      <c r="O389" s="610"/>
      <c r="P389" s="126"/>
      <c r="W389" s="127"/>
      <c r="X389" s="128"/>
      <c r="Y389" s="493"/>
      <c r="Z389" s="493"/>
      <c r="AA389" s="493"/>
      <c r="AB389" s="493"/>
      <c r="AC389" s="493"/>
      <c r="AD389" s="493"/>
      <c r="AE389" s="493"/>
      <c r="AF389" s="493"/>
      <c r="AG389" s="493"/>
      <c r="AH389" s="493"/>
      <c r="AI389" s="493"/>
      <c r="AJ389" s="493"/>
      <c r="AK389" s="493"/>
      <c r="AL389" s="493"/>
      <c r="AM389" s="493"/>
      <c r="AN389" s="493"/>
      <c r="AO389" s="493"/>
      <c r="AP389" s="493"/>
      <c r="AQ389" s="493"/>
      <c r="AR389" s="493"/>
      <c r="AS389" s="493"/>
      <c r="AT389" s="493"/>
      <c r="AU389" s="493"/>
      <c r="AV389" s="493"/>
      <c r="AW389" s="493"/>
      <c r="AX389" s="493"/>
      <c r="AY389" s="493"/>
      <c r="AZ389" s="493"/>
      <c r="BA389" s="493"/>
      <c r="BB389" s="493"/>
      <c r="BC389" s="493"/>
      <c r="BD389" s="493"/>
      <c r="BE389" s="493"/>
      <c r="BF389" s="493"/>
      <c r="BG389" s="493"/>
      <c r="BH389" s="494"/>
      <c r="BI389" s="149"/>
      <c r="BS389" s="126"/>
      <c r="BX389" s="127"/>
    </row>
    <row r="390" spans="1:76" s="1" customFormat="1" ht="12" customHeight="1">
      <c r="A390" s="129"/>
      <c r="C390" s="166"/>
      <c r="D390" s="506"/>
      <c r="E390" s="506"/>
      <c r="F390" s="506"/>
      <c r="G390" s="506"/>
      <c r="H390" s="506"/>
      <c r="I390" s="506"/>
      <c r="J390" s="506"/>
      <c r="K390" s="506"/>
      <c r="L390" s="506"/>
      <c r="M390" s="506"/>
      <c r="N390" s="506"/>
      <c r="O390" s="610"/>
      <c r="P390" s="126"/>
      <c r="W390" s="127"/>
      <c r="X390" s="128"/>
      <c r="Y390" s="493"/>
      <c r="Z390" s="493"/>
      <c r="AA390" s="493"/>
      <c r="AB390" s="493"/>
      <c r="AC390" s="493"/>
      <c r="AD390" s="493"/>
      <c r="AE390" s="493"/>
      <c r="AF390" s="493"/>
      <c r="AG390" s="493"/>
      <c r="AH390" s="493"/>
      <c r="AI390" s="493"/>
      <c r="AJ390" s="493"/>
      <c r="AK390" s="493"/>
      <c r="AL390" s="493"/>
      <c r="AM390" s="493"/>
      <c r="AN390" s="493"/>
      <c r="AO390" s="493"/>
      <c r="AP390" s="493"/>
      <c r="AQ390" s="493"/>
      <c r="AR390" s="493"/>
      <c r="AS390" s="493"/>
      <c r="AT390" s="493"/>
      <c r="AU390" s="493"/>
      <c r="AV390" s="493"/>
      <c r="AW390" s="493"/>
      <c r="AX390" s="493"/>
      <c r="AY390" s="493"/>
      <c r="AZ390" s="493"/>
      <c r="BA390" s="493"/>
      <c r="BB390" s="493"/>
      <c r="BC390" s="493"/>
      <c r="BD390" s="493"/>
      <c r="BE390" s="493"/>
      <c r="BF390" s="493"/>
      <c r="BG390" s="493"/>
      <c r="BH390" s="494"/>
      <c r="BI390" s="149"/>
      <c r="BS390" s="126"/>
      <c r="BX390" s="127"/>
    </row>
    <row r="391" spans="1:76" s="1" customFormat="1" ht="12" customHeight="1">
      <c r="A391" s="129"/>
      <c r="C391" s="166"/>
      <c r="D391" s="574"/>
      <c r="E391" s="574"/>
      <c r="F391" s="574"/>
      <c r="G391" s="574"/>
      <c r="H391" s="574"/>
      <c r="I391" s="574"/>
      <c r="J391" s="574"/>
      <c r="K391" s="574"/>
      <c r="L391" s="574"/>
      <c r="M391" s="574"/>
      <c r="N391" s="574"/>
      <c r="O391" s="583"/>
      <c r="P391" s="126"/>
      <c r="W391" s="127"/>
      <c r="X391" s="128"/>
      <c r="Y391" s="134"/>
      <c r="Z391" s="134"/>
      <c r="AA391" s="134"/>
      <c r="AB391" s="134"/>
      <c r="AC391" s="134"/>
      <c r="AD391" s="134"/>
      <c r="AE391" s="134"/>
      <c r="AF391" s="134"/>
      <c r="AG391" s="134"/>
      <c r="AH391" s="134"/>
      <c r="AI391" s="134"/>
      <c r="AJ391" s="134"/>
      <c r="AK391" s="134"/>
      <c r="AL391" s="134"/>
      <c r="AM391" s="134"/>
      <c r="AN391" s="134"/>
      <c r="AO391" s="134"/>
      <c r="AP391" s="134"/>
      <c r="AQ391" s="134"/>
      <c r="AR391" s="134"/>
      <c r="AS391" s="134"/>
      <c r="AT391" s="134"/>
      <c r="AU391" s="134"/>
      <c r="AV391" s="134"/>
      <c r="AW391" s="134"/>
      <c r="AX391" s="134"/>
      <c r="AY391" s="134"/>
      <c r="AZ391" s="134"/>
      <c r="BA391" s="134"/>
      <c r="BB391" s="134"/>
      <c r="BC391" s="134"/>
      <c r="BD391" s="134"/>
      <c r="BE391" s="134"/>
      <c r="BF391" s="134"/>
      <c r="BG391" s="134"/>
      <c r="BH391" s="134"/>
      <c r="BI391" s="126"/>
      <c r="BS391" s="126"/>
      <c r="BX391" s="127"/>
    </row>
    <row r="392" spans="1:76" s="1" customFormat="1" ht="12" customHeight="1">
      <c r="A392" s="129"/>
      <c r="C392" s="145"/>
      <c r="D392" s="145"/>
      <c r="E392" s="145"/>
      <c r="F392" s="145"/>
      <c r="G392" s="145"/>
      <c r="H392" s="145"/>
      <c r="I392" s="145"/>
      <c r="J392" s="145"/>
      <c r="K392" s="145"/>
      <c r="L392" s="145"/>
      <c r="M392" s="145"/>
      <c r="N392" s="145"/>
      <c r="O392" s="152"/>
      <c r="P392" s="126"/>
      <c r="W392" s="127"/>
      <c r="X392" s="128"/>
      <c r="Y392" s="145"/>
      <c r="Z392" s="145"/>
      <c r="AA392" s="145"/>
      <c r="AB392" s="145"/>
      <c r="AC392" s="145"/>
      <c r="AD392" s="145"/>
      <c r="AE392" s="145"/>
      <c r="AF392" s="145"/>
      <c r="AG392" s="145"/>
      <c r="AH392" s="145"/>
      <c r="AI392" s="145"/>
      <c r="BI392" s="153"/>
      <c r="BJ392" s="145"/>
      <c r="BK392" s="145"/>
      <c r="BL392" s="145"/>
      <c r="BM392" s="145"/>
      <c r="BN392" s="145"/>
      <c r="BO392" s="145"/>
      <c r="BP392" s="145"/>
      <c r="BQ392" s="145"/>
      <c r="BR392" s="145"/>
      <c r="BS392" s="126"/>
      <c r="BX392" s="127"/>
    </row>
    <row r="393" spans="1:76" s="1" customFormat="1" ht="12" customHeight="1">
      <c r="A393" s="129"/>
      <c r="C393" s="145"/>
      <c r="D393" s="145"/>
      <c r="E393" s="145"/>
      <c r="F393" s="145"/>
      <c r="G393" s="145"/>
      <c r="H393" s="145"/>
      <c r="I393" s="145"/>
      <c r="J393" s="145"/>
      <c r="K393" s="145"/>
      <c r="L393" s="145"/>
      <c r="M393" s="145"/>
      <c r="N393" s="145"/>
      <c r="O393" s="152"/>
      <c r="P393" s="126"/>
      <c r="W393" s="127"/>
      <c r="X393" s="128"/>
      <c r="Y393" s="145"/>
      <c r="Z393" s="145"/>
      <c r="AA393" s="145"/>
      <c r="AB393" s="145"/>
      <c r="AC393" s="145"/>
      <c r="AD393" s="145"/>
      <c r="AE393" s="145"/>
      <c r="AF393" s="145"/>
      <c r="AG393" s="145"/>
      <c r="AH393" s="145"/>
      <c r="AI393" s="145"/>
      <c r="BI393" s="153"/>
      <c r="BJ393" s="145"/>
      <c r="BK393" s="145"/>
      <c r="BL393" s="145"/>
      <c r="BM393" s="145"/>
      <c r="BN393" s="145"/>
      <c r="BO393" s="145"/>
      <c r="BP393" s="145"/>
      <c r="BQ393" s="145"/>
      <c r="BR393" s="145"/>
      <c r="BS393" s="126"/>
      <c r="BX393" s="127"/>
    </row>
    <row r="394" spans="1:76" s="1" customFormat="1" ht="12" customHeight="1">
      <c r="A394" s="129"/>
      <c r="C394" s="145"/>
      <c r="D394" s="145"/>
      <c r="E394" s="145"/>
      <c r="F394" s="145"/>
      <c r="G394" s="145"/>
      <c r="H394" s="145"/>
      <c r="I394" s="145"/>
      <c r="J394" s="145"/>
      <c r="K394" s="145"/>
      <c r="L394" s="145"/>
      <c r="M394" s="145"/>
      <c r="N394" s="145"/>
      <c r="O394" s="152"/>
      <c r="P394" s="126"/>
      <c r="W394" s="127"/>
      <c r="X394" s="128"/>
      <c r="Y394" s="145"/>
      <c r="Z394" s="145"/>
      <c r="AA394" s="145"/>
      <c r="AB394" s="145"/>
      <c r="AC394" s="145"/>
      <c r="AD394" s="145"/>
      <c r="AE394" s="145"/>
      <c r="AF394" s="145"/>
      <c r="AG394" s="145"/>
      <c r="AH394" s="145"/>
      <c r="AI394" s="145"/>
      <c r="BI394" s="153"/>
      <c r="BJ394" s="145"/>
      <c r="BK394" s="145"/>
      <c r="BL394" s="145"/>
      <c r="BM394" s="145"/>
      <c r="BN394" s="145"/>
      <c r="BO394" s="145"/>
      <c r="BP394" s="145"/>
      <c r="BQ394" s="145"/>
      <c r="BR394" s="145"/>
      <c r="BS394" s="126"/>
      <c r="BX394" s="127"/>
    </row>
    <row r="395" spans="1:76" s="1" customFormat="1" ht="12" customHeight="1">
      <c r="A395" s="129"/>
      <c r="C395" s="145"/>
      <c r="D395" s="145"/>
      <c r="E395" s="145"/>
      <c r="F395" s="145"/>
      <c r="G395" s="145"/>
      <c r="H395" s="145"/>
      <c r="I395" s="145"/>
      <c r="J395" s="145"/>
      <c r="K395" s="145"/>
      <c r="L395" s="145"/>
      <c r="M395" s="145"/>
      <c r="N395" s="145"/>
      <c r="O395" s="152"/>
      <c r="P395" s="126"/>
      <c r="W395" s="127"/>
      <c r="X395" s="128"/>
      <c r="Y395" s="145"/>
      <c r="Z395" s="145"/>
      <c r="AA395" s="145"/>
      <c r="AB395" s="145"/>
      <c r="AC395" s="145"/>
      <c r="AD395" s="145"/>
      <c r="AE395" s="145"/>
      <c r="AF395" s="145"/>
      <c r="AG395" s="145"/>
      <c r="AH395" s="145"/>
      <c r="AI395" s="145"/>
      <c r="BI395" s="153"/>
      <c r="BJ395" s="145"/>
      <c r="BK395" s="145"/>
      <c r="BL395" s="145"/>
      <c r="BM395" s="145"/>
      <c r="BN395" s="145"/>
      <c r="BO395" s="145"/>
      <c r="BP395" s="145"/>
      <c r="BQ395" s="145"/>
      <c r="BR395" s="145"/>
      <c r="BS395" s="126"/>
      <c r="BX395" s="127"/>
    </row>
    <row r="396" spans="1:76" s="1" customFormat="1" ht="12" customHeight="1">
      <c r="A396" s="129"/>
      <c r="C396" s="145"/>
      <c r="D396" s="145"/>
      <c r="E396" s="145"/>
      <c r="F396" s="145"/>
      <c r="G396" s="145"/>
      <c r="H396" s="145"/>
      <c r="I396" s="145"/>
      <c r="J396" s="145"/>
      <c r="K396" s="145"/>
      <c r="L396" s="145"/>
      <c r="M396" s="145"/>
      <c r="N396" s="145"/>
      <c r="O396" s="152"/>
      <c r="P396" s="126"/>
      <c r="W396" s="127"/>
      <c r="X396" s="128"/>
      <c r="Y396" s="145"/>
      <c r="Z396" s="145"/>
      <c r="AA396" s="145"/>
      <c r="AB396" s="145"/>
      <c r="AC396" s="145"/>
      <c r="AD396" s="145"/>
      <c r="AE396" s="145"/>
      <c r="AF396" s="145"/>
      <c r="AG396" s="145"/>
      <c r="AH396" s="145"/>
      <c r="AI396" s="145"/>
      <c r="BI396" s="153"/>
      <c r="BJ396" s="145"/>
      <c r="BK396" s="145"/>
      <c r="BL396" s="145"/>
      <c r="BM396" s="145"/>
      <c r="BN396" s="145"/>
      <c r="BO396" s="145"/>
      <c r="BP396" s="145"/>
      <c r="BQ396" s="145"/>
      <c r="BR396" s="145"/>
      <c r="BS396" s="126"/>
      <c r="BX396" s="127"/>
    </row>
    <row r="397" spans="1:76" s="1" customFormat="1" ht="12" customHeight="1">
      <c r="A397" s="129"/>
      <c r="C397" s="145"/>
      <c r="D397" s="145"/>
      <c r="E397" s="145"/>
      <c r="F397" s="145"/>
      <c r="G397" s="145"/>
      <c r="H397" s="145"/>
      <c r="I397" s="145"/>
      <c r="J397" s="145"/>
      <c r="K397" s="145"/>
      <c r="L397" s="145"/>
      <c r="M397" s="145"/>
      <c r="N397" s="145"/>
      <c r="O397" s="152"/>
      <c r="P397" s="126"/>
      <c r="W397" s="127"/>
      <c r="X397" s="128"/>
      <c r="Y397" s="145"/>
      <c r="Z397" s="145"/>
      <c r="AA397" s="145"/>
      <c r="AB397" s="145"/>
      <c r="AC397" s="145"/>
      <c r="AD397" s="145"/>
      <c r="AE397" s="145"/>
      <c r="AF397" s="145"/>
      <c r="AG397" s="145"/>
      <c r="AH397" s="145"/>
      <c r="AI397" s="145"/>
      <c r="BI397" s="153"/>
      <c r="BJ397" s="145"/>
      <c r="BK397" s="145"/>
      <c r="BL397" s="145"/>
      <c r="BM397" s="145"/>
      <c r="BN397" s="145"/>
      <c r="BO397" s="145"/>
      <c r="BP397" s="145"/>
      <c r="BQ397" s="145"/>
      <c r="BR397" s="145"/>
      <c r="BS397" s="126"/>
      <c r="BX397" s="127"/>
    </row>
    <row r="398" spans="1:76" s="1" customFormat="1" ht="12" customHeight="1">
      <c r="A398" s="129"/>
      <c r="C398" s="145"/>
      <c r="D398" s="145"/>
      <c r="E398" s="145"/>
      <c r="F398" s="145"/>
      <c r="G398" s="145"/>
      <c r="H398" s="145"/>
      <c r="I398" s="145"/>
      <c r="J398" s="145"/>
      <c r="K398" s="145"/>
      <c r="L398" s="145"/>
      <c r="M398" s="145"/>
      <c r="N398" s="145"/>
      <c r="O398" s="152"/>
      <c r="P398" s="126"/>
      <c r="W398" s="127"/>
      <c r="X398" s="128"/>
      <c r="Y398" s="145"/>
      <c r="Z398" s="145"/>
      <c r="AA398" s="145"/>
      <c r="AB398" s="145"/>
      <c r="AC398" s="145"/>
      <c r="AD398" s="145"/>
      <c r="AE398" s="145"/>
      <c r="AF398" s="145"/>
      <c r="AG398" s="145"/>
      <c r="AH398" s="145"/>
      <c r="AI398" s="145"/>
      <c r="BI398" s="153"/>
      <c r="BJ398" s="145"/>
      <c r="BK398" s="145"/>
      <c r="BL398" s="145"/>
      <c r="BM398" s="145"/>
      <c r="BN398" s="145"/>
      <c r="BO398" s="145"/>
      <c r="BP398" s="145"/>
      <c r="BQ398" s="145"/>
      <c r="BR398" s="145"/>
      <c r="BS398" s="126"/>
      <c r="BX398" s="127"/>
    </row>
    <row r="399" spans="1:76" s="1" customFormat="1" ht="12" customHeight="1">
      <c r="A399" s="129"/>
      <c r="C399" s="145"/>
      <c r="D399" s="200"/>
      <c r="E399" s="200"/>
      <c r="F399" s="200"/>
      <c r="G399" s="200"/>
      <c r="H399" s="200"/>
      <c r="I399" s="200"/>
      <c r="J399" s="200"/>
      <c r="K399" s="200"/>
      <c r="L399" s="200"/>
      <c r="M399" s="200"/>
      <c r="N399" s="200"/>
      <c r="O399" s="233"/>
      <c r="P399" s="126"/>
      <c r="W399" s="127"/>
      <c r="X399" s="128"/>
      <c r="Y399" s="145"/>
      <c r="Z399" s="145"/>
      <c r="AA399" s="145"/>
      <c r="AB399" s="145"/>
      <c r="AC399" s="145"/>
      <c r="AD399" s="145"/>
      <c r="AE399" s="145"/>
      <c r="AF399" s="145"/>
      <c r="AG399" s="145"/>
      <c r="AH399" s="145"/>
      <c r="AI399" s="145"/>
      <c r="BI399" s="179"/>
      <c r="BJ399" s="166"/>
      <c r="BK399" s="166"/>
      <c r="BL399" s="166"/>
      <c r="BM399" s="166"/>
      <c r="BN399" s="166"/>
      <c r="BO399" s="166"/>
      <c r="BP399" s="166"/>
      <c r="BQ399" s="166"/>
      <c r="BR399" s="166"/>
      <c r="BS399" s="126"/>
      <c r="BX399" s="127"/>
    </row>
    <row r="400" spans="1:76" s="1" customFormat="1" ht="12" customHeight="1">
      <c r="A400" s="144"/>
      <c r="B400" s="156"/>
      <c r="C400" s="262"/>
      <c r="D400" s="263"/>
      <c r="E400" s="263"/>
      <c r="F400" s="263"/>
      <c r="G400" s="263"/>
      <c r="H400" s="263"/>
      <c r="I400" s="263"/>
      <c r="J400" s="263"/>
      <c r="K400" s="263"/>
      <c r="L400" s="263"/>
      <c r="M400" s="263"/>
      <c r="N400" s="263"/>
      <c r="O400" s="264"/>
      <c r="P400" s="159"/>
      <c r="Q400" s="156"/>
      <c r="R400" s="156"/>
      <c r="S400" s="156"/>
      <c r="T400" s="156"/>
      <c r="U400" s="156"/>
      <c r="V400" s="156"/>
      <c r="W400" s="160"/>
      <c r="X400" s="142"/>
      <c r="Y400" s="262"/>
      <c r="Z400" s="262"/>
      <c r="AA400" s="262"/>
      <c r="AB400" s="262"/>
      <c r="AC400" s="262"/>
      <c r="AD400" s="262"/>
      <c r="AE400" s="262"/>
      <c r="AF400" s="262"/>
      <c r="AG400" s="262"/>
      <c r="AH400" s="262"/>
      <c r="AI400" s="262"/>
      <c r="AJ400" s="156"/>
      <c r="AK400" s="156"/>
      <c r="AL400" s="156"/>
      <c r="AM400" s="156"/>
      <c r="AN400" s="156"/>
      <c r="AO400" s="156"/>
      <c r="AP400" s="156"/>
      <c r="AQ400" s="156"/>
      <c r="AR400" s="156"/>
      <c r="AS400" s="156"/>
      <c r="AT400" s="156"/>
      <c r="AU400" s="156"/>
      <c r="AV400" s="156"/>
      <c r="AW400" s="156"/>
      <c r="AX400" s="156"/>
      <c r="AY400" s="156"/>
      <c r="AZ400" s="156"/>
      <c r="BA400" s="156"/>
      <c r="BB400" s="156"/>
      <c r="BC400" s="156"/>
      <c r="BD400" s="156"/>
      <c r="BE400" s="156"/>
      <c r="BF400" s="156"/>
      <c r="BG400" s="156"/>
      <c r="BH400" s="156"/>
      <c r="BI400" s="265"/>
      <c r="BJ400" s="251"/>
      <c r="BK400" s="251"/>
      <c r="BL400" s="251"/>
      <c r="BM400" s="251"/>
      <c r="BN400" s="251"/>
      <c r="BO400" s="251"/>
      <c r="BP400" s="251"/>
      <c r="BQ400" s="251"/>
      <c r="BR400" s="251"/>
      <c r="BS400" s="159"/>
      <c r="BT400" s="156"/>
      <c r="BU400" s="156"/>
      <c r="BV400" s="156"/>
      <c r="BW400" s="156"/>
      <c r="BX400" s="160"/>
    </row>
    <row r="401" spans="1:76" s="1" customFormat="1" ht="12" customHeight="1">
      <c r="A401" s="150"/>
      <c r="B401" s="128"/>
      <c r="C401" s="128"/>
      <c r="D401" s="128"/>
      <c r="E401" s="128"/>
      <c r="F401" s="128"/>
      <c r="G401" s="128"/>
      <c r="H401" s="128"/>
      <c r="I401" s="128"/>
      <c r="J401" s="128"/>
      <c r="K401" s="128"/>
      <c r="L401" s="128"/>
      <c r="M401" s="128"/>
      <c r="N401" s="128"/>
      <c r="O401" s="151"/>
      <c r="P401" s="150"/>
      <c r="Q401" s="128"/>
      <c r="R401" s="128"/>
      <c r="S401" s="128"/>
      <c r="T401" s="128"/>
      <c r="U401" s="128"/>
      <c r="V401" s="128"/>
      <c r="W401" s="151"/>
      <c r="X401" s="128"/>
      <c r="Y401" s="168"/>
      <c r="Z401" s="168"/>
      <c r="AA401" s="168"/>
      <c r="AB401" s="168"/>
      <c r="AC401" s="168"/>
      <c r="AD401" s="168"/>
      <c r="AE401" s="168"/>
      <c r="AF401" s="168"/>
      <c r="AG401" s="168"/>
      <c r="AH401" s="168"/>
      <c r="AI401" s="168"/>
      <c r="AJ401" s="168"/>
      <c r="AK401" s="168"/>
      <c r="AL401" s="168"/>
      <c r="AM401" s="168"/>
      <c r="AN401" s="168"/>
      <c r="AO401" s="168"/>
      <c r="AP401" s="168"/>
      <c r="AQ401" s="168"/>
      <c r="AR401" s="168"/>
      <c r="AS401" s="168"/>
      <c r="AT401" s="168"/>
      <c r="AU401" s="168"/>
      <c r="AV401" s="168"/>
      <c r="AW401" s="168"/>
      <c r="AX401" s="168"/>
      <c r="AY401" s="168"/>
      <c r="AZ401" s="168"/>
      <c r="BA401" s="168"/>
      <c r="BB401" s="168"/>
      <c r="BC401" s="168"/>
      <c r="BD401" s="168"/>
      <c r="BE401" s="168"/>
      <c r="BF401" s="168"/>
      <c r="BG401" s="168"/>
      <c r="BH401" s="169"/>
      <c r="BI401" s="204"/>
      <c r="BJ401" s="215"/>
      <c r="BK401" s="215"/>
      <c r="BL401" s="215"/>
      <c r="BM401" s="215"/>
      <c r="BN401" s="215"/>
      <c r="BO401" s="215"/>
      <c r="BP401" s="215"/>
      <c r="BQ401" s="215"/>
      <c r="BR401" s="215"/>
      <c r="BS401" s="220"/>
      <c r="BT401" s="215"/>
      <c r="BU401" s="215"/>
      <c r="BV401" s="215"/>
      <c r="BW401" s="215"/>
      <c r="BX401" s="221"/>
    </row>
    <row r="402" spans="1:76" s="47" customFormat="1" ht="12" customHeight="1">
      <c r="A402" s="123"/>
      <c r="B402" s="103" t="s">
        <v>566</v>
      </c>
      <c r="C402" s="458" t="s">
        <v>52</v>
      </c>
      <c r="D402" s="574"/>
      <c r="E402" s="574"/>
      <c r="F402" s="574"/>
      <c r="G402" s="574"/>
      <c r="H402" s="574"/>
      <c r="I402" s="574"/>
      <c r="J402" s="574"/>
      <c r="K402" s="574"/>
      <c r="L402" s="574"/>
      <c r="M402" s="574"/>
      <c r="N402" s="574"/>
      <c r="O402" s="583"/>
      <c r="P402" s="126"/>
      <c r="Q402" s="1" t="s">
        <v>699</v>
      </c>
      <c r="R402" s="1"/>
      <c r="S402" s="128" t="s">
        <v>700</v>
      </c>
      <c r="T402" s="4"/>
      <c r="U402" s="471" t="s">
        <v>701</v>
      </c>
      <c r="V402" s="454"/>
      <c r="W402" s="472"/>
      <c r="X402" s="128" t="s">
        <v>237</v>
      </c>
      <c r="Y402" s="506" t="s">
        <v>53</v>
      </c>
      <c r="Z402" s="574"/>
      <c r="AA402" s="574"/>
      <c r="AB402" s="574"/>
      <c r="AC402" s="574"/>
      <c r="AD402" s="574"/>
      <c r="AE402" s="574"/>
      <c r="AF402" s="574"/>
      <c r="AG402" s="574"/>
      <c r="AH402" s="574"/>
      <c r="AI402" s="574"/>
      <c r="AJ402" s="574"/>
      <c r="AK402" s="574"/>
      <c r="AL402" s="574"/>
      <c r="AM402" s="574"/>
      <c r="AN402" s="574"/>
      <c r="AO402" s="574"/>
      <c r="AP402" s="574"/>
      <c r="AQ402" s="574"/>
      <c r="AR402" s="574"/>
      <c r="AS402" s="574"/>
      <c r="AT402" s="574"/>
      <c r="AU402" s="574"/>
      <c r="AV402" s="574"/>
      <c r="AW402" s="574"/>
      <c r="AX402" s="574"/>
      <c r="AY402" s="574"/>
      <c r="AZ402" s="574"/>
      <c r="BA402" s="574"/>
      <c r="BB402" s="574"/>
      <c r="BC402" s="574"/>
      <c r="BD402" s="574"/>
      <c r="BE402" s="574"/>
      <c r="BF402" s="574"/>
      <c r="BG402" s="574"/>
      <c r="BH402" s="574"/>
      <c r="BI402" s="129" t="s">
        <v>1130</v>
      </c>
      <c r="BS402" s="130"/>
      <c r="BX402" s="125"/>
    </row>
    <row r="403" spans="1:76" s="47" customFormat="1" ht="12" customHeight="1">
      <c r="A403" s="123"/>
      <c r="B403" s="124"/>
      <c r="C403" s="574"/>
      <c r="D403" s="574"/>
      <c r="E403" s="574"/>
      <c r="F403" s="574"/>
      <c r="G403" s="574"/>
      <c r="H403" s="574"/>
      <c r="I403" s="574"/>
      <c r="J403" s="574"/>
      <c r="K403" s="574"/>
      <c r="L403" s="574"/>
      <c r="M403" s="574"/>
      <c r="N403" s="574"/>
      <c r="O403" s="583"/>
      <c r="P403" s="126"/>
      <c r="Q403" s="1" t="s">
        <v>156</v>
      </c>
      <c r="R403" s="1"/>
      <c r="S403" s="128"/>
      <c r="T403" s="1"/>
      <c r="U403" s="1"/>
      <c r="V403" s="1"/>
      <c r="W403" s="127"/>
      <c r="X403" s="128"/>
      <c r="Y403" s="574"/>
      <c r="Z403" s="574"/>
      <c r="AA403" s="574"/>
      <c r="AB403" s="574"/>
      <c r="AC403" s="574"/>
      <c r="AD403" s="574"/>
      <c r="AE403" s="574"/>
      <c r="AF403" s="574"/>
      <c r="AG403" s="574"/>
      <c r="AH403" s="574"/>
      <c r="AI403" s="574"/>
      <c r="AJ403" s="574"/>
      <c r="AK403" s="574"/>
      <c r="AL403" s="574"/>
      <c r="AM403" s="574"/>
      <c r="AN403" s="574"/>
      <c r="AO403" s="574"/>
      <c r="AP403" s="574"/>
      <c r="AQ403" s="574"/>
      <c r="AR403" s="574"/>
      <c r="AS403" s="574"/>
      <c r="AT403" s="574"/>
      <c r="AU403" s="574"/>
      <c r="AV403" s="574"/>
      <c r="AW403" s="574"/>
      <c r="AX403" s="574"/>
      <c r="AY403" s="574"/>
      <c r="AZ403" s="574"/>
      <c r="BA403" s="574"/>
      <c r="BB403" s="574"/>
      <c r="BC403" s="574"/>
      <c r="BD403" s="574"/>
      <c r="BE403" s="574"/>
      <c r="BF403" s="574"/>
      <c r="BG403" s="574"/>
      <c r="BH403" s="574"/>
      <c r="BI403" s="129"/>
      <c r="BS403" s="130"/>
      <c r="BX403" s="125"/>
    </row>
    <row r="404" spans="1:76" s="47" customFormat="1" ht="12" customHeight="1">
      <c r="A404" s="123"/>
      <c r="B404" s="124"/>
      <c r="C404" s="124"/>
      <c r="O404" s="125"/>
      <c r="P404" s="130"/>
      <c r="W404" s="125"/>
      <c r="X404" s="128" t="s">
        <v>118</v>
      </c>
      <c r="Y404" s="47" t="s">
        <v>311</v>
      </c>
      <c r="BI404" s="129" t="s">
        <v>953</v>
      </c>
      <c r="BS404" s="130"/>
      <c r="BX404" s="125"/>
    </row>
    <row r="405" spans="1:76" s="47" customFormat="1" ht="12" customHeight="1">
      <c r="A405" s="123"/>
      <c r="B405" s="124"/>
      <c r="C405" s="124"/>
      <c r="O405" s="125"/>
      <c r="P405" s="130"/>
      <c r="W405" s="125"/>
      <c r="X405" s="128"/>
      <c r="Y405" s="47" t="s">
        <v>312</v>
      </c>
      <c r="BI405" s="129"/>
      <c r="BS405" s="130"/>
      <c r="BX405" s="125"/>
    </row>
    <row r="406" spans="1:76" s="47" customFormat="1" ht="12" customHeight="1">
      <c r="A406" s="123"/>
      <c r="B406" s="124"/>
      <c r="C406" s="124"/>
      <c r="O406" s="125"/>
      <c r="P406" s="130"/>
      <c r="W406" s="125"/>
      <c r="X406" s="128"/>
      <c r="Z406" s="128" t="s">
        <v>263</v>
      </c>
      <c r="AA406" s="506" t="s">
        <v>14</v>
      </c>
      <c r="AB406" s="574"/>
      <c r="AC406" s="574"/>
      <c r="AD406" s="574"/>
      <c r="AE406" s="574"/>
      <c r="AF406" s="574"/>
      <c r="AG406" s="574"/>
      <c r="AH406" s="574"/>
      <c r="AI406" s="574"/>
      <c r="AJ406" s="574"/>
      <c r="AK406" s="574"/>
      <c r="AL406" s="574"/>
      <c r="AM406" s="574"/>
      <c r="AN406" s="574"/>
      <c r="AO406" s="574"/>
      <c r="AP406" s="574"/>
      <c r="AQ406" s="574"/>
      <c r="AR406" s="574"/>
      <c r="AS406" s="574"/>
      <c r="AT406" s="574"/>
      <c r="AU406" s="574"/>
      <c r="AV406" s="574"/>
      <c r="AW406" s="574"/>
      <c r="AX406" s="574"/>
      <c r="AY406" s="574"/>
      <c r="AZ406" s="574"/>
      <c r="BA406" s="574"/>
      <c r="BB406" s="574"/>
      <c r="BC406" s="574"/>
      <c r="BD406" s="574"/>
      <c r="BE406" s="574"/>
      <c r="BF406" s="574"/>
      <c r="BG406" s="574"/>
      <c r="BH406" s="574"/>
      <c r="BI406" s="129"/>
      <c r="BS406" s="130"/>
      <c r="BX406" s="125"/>
    </row>
    <row r="407" spans="1:76" s="47" customFormat="1" ht="12" customHeight="1">
      <c r="A407" s="123"/>
      <c r="B407" s="124"/>
      <c r="C407" s="124"/>
      <c r="O407" s="125"/>
      <c r="P407" s="130"/>
      <c r="W407" s="125"/>
      <c r="X407" s="128"/>
      <c r="AA407" s="574"/>
      <c r="AB407" s="574"/>
      <c r="AC407" s="574"/>
      <c r="AD407" s="574"/>
      <c r="AE407" s="574"/>
      <c r="AF407" s="574"/>
      <c r="AG407" s="574"/>
      <c r="AH407" s="574"/>
      <c r="AI407" s="574"/>
      <c r="AJ407" s="574"/>
      <c r="AK407" s="574"/>
      <c r="AL407" s="574"/>
      <c r="AM407" s="574"/>
      <c r="AN407" s="574"/>
      <c r="AO407" s="574"/>
      <c r="AP407" s="574"/>
      <c r="AQ407" s="574"/>
      <c r="AR407" s="574"/>
      <c r="AS407" s="574"/>
      <c r="AT407" s="574"/>
      <c r="AU407" s="574"/>
      <c r="AV407" s="574"/>
      <c r="AW407" s="574"/>
      <c r="AX407" s="574"/>
      <c r="AY407" s="574"/>
      <c r="AZ407" s="574"/>
      <c r="BA407" s="574"/>
      <c r="BB407" s="574"/>
      <c r="BC407" s="574"/>
      <c r="BD407" s="574"/>
      <c r="BE407" s="574"/>
      <c r="BF407" s="574"/>
      <c r="BG407" s="574"/>
      <c r="BH407" s="574"/>
      <c r="BI407" s="129"/>
      <c r="BS407" s="130"/>
      <c r="BX407" s="125"/>
    </row>
    <row r="408" spans="1:76" s="47" customFormat="1" ht="12" customHeight="1">
      <c r="A408" s="123"/>
      <c r="B408" s="124"/>
      <c r="C408" s="124"/>
      <c r="O408" s="125"/>
      <c r="P408" s="130"/>
      <c r="W408" s="125"/>
      <c r="X408" s="128"/>
      <c r="Z408" s="128"/>
      <c r="AA408" s="574"/>
      <c r="AB408" s="574"/>
      <c r="AC408" s="574"/>
      <c r="AD408" s="574"/>
      <c r="AE408" s="574"/>
      <c r="AF408" s="574"/>
      <c r="AG408" s="574"/>
      <c r="AH408" s="574"/>
      <c r="AI408" s="574"/>
      <c r="AJ408" s="574"/>
      <c r="AK408" s="574"/>
      <c r="AL408" s="574"/>
      <c r="AM408" s="574"/>
      <c r="AN408" s="574"/>
      <c r="AO408" s="574"/>
      <c r="AP408" s="574"/>
      <c r="AQ408" s="574"/>
      <c r="AR408" s="574"/>
      <c r="AS408" s="574"/>
      <c r="AT408" s="574"/>
      <c r="AU408" s="574"/>
      <c r="AV408" s="574"/>
      <c r="AW408" s="574"/>
      <c r="AX408" s="574"/>
      <c r="AY408" s="574"/>
      <c r="AZ408" s="574"/>
      <c r="BA408" s="574"/>
      <c r="BB408" s="574"/>
      <c r="BC408" s="574"/>
      <c r="BD408" s="574"/>
      <c r="BE408" s="574"/>
      <c r="BF408" s="574"/>
      <c r="BG408" s="574"/>
      <c r="BH408" s="574"/>
      <c r="BI408" s="129"/>
      <c r="BS408" s="130"/>
      <c r="BX408" s="125"/>
    </row>
    <row r="409" spans="1:76" s="47" customFormat="1" ht="12" customHeight="1">
      <c r="A409" s="123"/>
      <c r="B409" s="124"/>
      <c r="C409" s="124"/>
      <c r="O409" s="125"/>
      <c r="P409" s="130"/>
      <c r="W409" s="125"/>
      <c r="X409" s="128"/>
      <c r="AA409" s="574"/>
      <c r="AB409" s="574"/>
      <c r="AC409" s="574"/>
      <c r="AD409" s="574"/>
      <c r="AE409" s="574"/>
      <c r="AF409" s="574"/>
      <c r="AG409" s="574"/>
      <c r="AH409" s="574"/>
      <c r="AI409" s="574"/>
      <c r="AJ409" s="574"/>
      <c r="AK409" s="574"/>
      <c r="AL409" s="574"/>
      <c r="AM409" s="574"/>
      <c r="AN409" s="574"/>
      <c r="AO409" s="574"/>
      <c r="AP409" s="574"/>
      <c r="AQ409" s="574"/>
      <c r="AR409" s="574"/>
      <c r="AS409" s="574"/>
      <c r="AT409" s="574"/>
      <c r="AU409" s="574"/>
      <c r="AV409" s="574"/>
      <c r="AW409" s="574"/>
      <c r="AX409" s="574"/>
      <c r="AY409" s="574"/>
      <c r="AZ409" s="574"/>
      <c r="BA409" s="574"/>
      <c r="BB409" s="574"/>
      <c r="BC409" s="574"/>
      <c r="BD409" s="574"/>
      <c r="BE409" s="574"/>
      <c r="BF409" s="574"/>
      <c r="BG409" s="574"/>
      <c r="BH409" s="574"/>
      <c r="BI409" s="129"/>
      <c r="BS409" s="130"/>
      <c r="BX409" s="125"/>
    </row>
    <row r="410" spans="1:76" s="47" customFormat="1" ht="12" customHeight="1">
      <c r="A410" s="123"/>
      <c r="B410" s="124"/>
      <c r="C410" s="124"/>
      <c r="O410" s="125"/>
      <c r="P410" s="130"/>
      <c r="W410" s="125"/>
      <c r="X410" s="128"/>
      <c r="Z410" s="128" t="s">
        <v>387</v>
      </c>
      <c r="AA410" s="47" t="s">
        <v>10</v>
      </c>
      <c r="BI410" s="129"/>
      <c r="BS410" s="130"/>
      <c r="BX410" s="125"/>
    </row>
    <row r="411" spans="1:76" s="47" customFormat="1" ht="12" customHeight="1">
      <c r="A411" s="123"/>
      <c r="B411" s="124"/>
      <c r="C411" s="124"/>
      <c r="O411" s="125"/>
      <c r="P411" s="130"/>
      <c r="W411" s="125"/>
      <c r="X411" s="128"/>
      <c r="Z411" s="128" t="s">
        <v>388</v>
      </c>
      <c r="AA411" s="506" t="s">
        <v>1161</v>
      </c>
      <c r="AB411" s="574"/>
      <c r="AC411" s="574"/>
      <c r="AD411" s="574"/>
      <c r="AE411" s="574"/>
      <c r="AF411" s="574"/>
      <c r="AG411" s="574"/>
      <c r="AH411" s="574"/>
      <c r="AI411" s="574"/>
      <c r="AJ411" s="574"/>
      <c r="AK411" s="574"/>
      <c r="AL411" s="574"/>
      <c r="AM411" s="574"/>
      <c r="AN411" s="574"/>
      <c r="AO411" s="574"/>
      <c r="AP411" s="574"/>
      <c r="AQ411" s="574"/>
      <c r="AR411" s="574"/>
      <c r="AS411" s="574"/>
      <c r="AT411" s="574"/>
      <c r="AU411" s="574"/>
      <c r="AV411" s="574"/>
      <c r="AW411" s="574"/>
      <c r="AX411" s="574"/>
      <c r="AY411" s="574"/>
      <c r="AZ411" s="574"/>
      <c r="BA411" s="574"/>
      <c r="BB411" s="574"/>
      <c r="BC411" s="574"/>
      <c r="BD411" s="574"/>
      <c r="BE411" s="574"/>
      <c r="BF411" s="574"/>
      <c r="BG411" s="574"/>
      <c r="BH411" s="574"/>
      <c r="BI411" s="129"/>
      <c r="BS411" s="130"/>
      <c r="BX411" s="125"/>
    </row>
    <row r="412" spans="1:76" s="47" customFormat="1" ht="12" customHeight="1">
      <c r="A412" s="123"/>
      <c r="B412" s="124"/>
      <c r="C412" s="124"/>
      <c r="O412" s="125"/>
      <c r="P412" s="130"/>
      <c r="W412" s="125"/>
      <c r="X412" s="128"/>
      <c r="AA412" s="574"/>
      <c r="AB412" s="574"/>
      <c r="AC412" s="574"/>
      <c r="AD412" s="574"/>
      <c r="AE412" s="574"/>
      <c r="AF412" s="574"/>
      <c r="AG412" s="574"/>
      <c r="AH412" s="574"/>
      <c r="AI412" s="574"/>
      <c r="AJ412" s="574"/>
      <c r="AK412" s="574"/>
      <c r="AL412" s="574"/>
      <c r="AM412" s="574"/>
      <c r="AN412" s="574"/>
      <c r="AO412" s="574"/>
      <c r="AP412" s="574"/>
      <c r="AQ412" s="574"/>
      <c r="AR412" s="574"/>
      <c r="AS412" s="574"/>
      <c r="AT412" s="574"/>
      <c r="AU412" s="574"/>
      <c r="AV412" s="574"/>
      <c r="AW412" s="574"/>
      <c r="AX412" s="574"/>
      <c r="AY412" s="574"/>
      <c r="AZ412" s="574"/>
      <c r="BA412" s="574"/>
      <c r="BB412" s="574"/>
      <c r="BC412" s="574"/>
      <c r="BD412" s="574"/>
      <c r="BE412" s="574"/>
      <c r="BF412" s="574"/>
      <c r="BG412" s="574"/>
      <c r="BH412" s="574"/>
      <c r="BI412" s="129"/>
      <c r="BS412" s="130"/>
      <c r="BX412" s="125"/>
    </row>
    <row r="413" spans="1:76" s="47" customFormat="1" ht="12" customHeight="1">
      <c r="A413" s="123"/>
      <c r="B413" s="124"/>
      <c r="C413" s="124"/>
      <c r="O413" s="125"/>
      <c r="P413" s="130"/>
      <c r="W413" s="125"/>
      <c r="X413" s="128"/>
      <c r="AA413" s="574"/>
      <c r="AB413" s="574"/>
      <c r="AC413" s="574"/>
      <c r="AD413" s="574"/>
      <c r="AE413" s="574"/>
      <c r="AF413" s="574"/>
      <c r="AG413" s="574"/>
      <c r="AH413" s="574"/>
      <c r="AI413" s="574"/>
      <c r="AJ413" s="574"/>
      <c r="AK413" s="574"/>
      <c r="AL413" s="574"/>
      <c r="AM413" s="574"/>
      <c r="AN413" s="574"/>
      <c r="AO413" s="574"/>
      <c r="AP413" s="574"/>
      <c r="AQ413" s="574"/>
      <c r="AR413" s="574"/>
      <c r="AS413" s="574"/>
      <c r="AT413" s="574"/>
      <c r="AU413" s="574"/>
      <c r="AV413" s="574"/>
      <c r="AW413" s="574"/>
      <c r="AX413" s="574"/>
      <c r="AY413" s="574"/>
      <c r="AZ413" s="574"/>
      <c r="BA413" s="574"/>
      <c r="BB413" s="574"/>
      <c r="BC413" s="574"/>
      <c r="BD413" s="574"/>
      <c r="BE413" s="574"/>
      <c r="BF413" s="574"/>
      <c r="BG413" s="574"/>
      <c r="BH413" s="574"/>
      <c r="BI413" s="129"/>
      <c r="BS413" s="130"/>
      <c r="BX413" s="125"/>
    </row>
    <row r="414" spans="1:76" s="47" customFormat="1" ht="12" customHeight="1">
      <c r="A414" s="123"/>
      <c r="B414" s="124"/>
      <c r="C414" s="124"/>
      <c r="O414" s="125"/>
      <c r="P414" s="130"/>
      <c r="W414" s="125"/>
      <c r="X414" s="128"/>
      <c r="Z414" s="128" t="s">
        <v>241</v>
      </c>
      <c r="AA414" s="506" t="s">
        <v>11</v>
      </c>
      <c r="AB414" s="506"/>
      <c r="AC414" s="506"/>
      <c r="AD414" s="506"/>
      <c r="AE414" s="506"/>
      <c r="AF414" s="506"/>
      <c r="AG414" s="506"/>
      <c r="AH414" s="506"/>
      <c r="AI414" s="506"/>
      <c r="AJ414" s="506"/>
      <c r="AK414" s="506"/>
      <c r="AL414" s="506"/>
      <c r="AM414" s="506"/>
      <c r="AN414" s="506"/>
      <c r="AO414" s="506"/>
      <c r="AP414" s="506"/>
      <c r="AQ414" s="506"/>
      <c r="AR414" s="506"/>
      <c r="AS414" s="506"/>
      <c r="AT414" s="506"/>
      <c r="AU414" s="506"/>
      <c r="AV414" s="506"/>
      <c r="AW414" s="506"/>
      <c r="AX414" s="506"/>
      <c r="AY414" s="506"/>
      <c r="AZ414" s="506"/>
      <c r="BA414" s="506"/>
      <c r="BB414" s="506"/>
      <c r="BC414" s="506"/>
      <c r="BD414" s="506"/>
      <c r="BE414" s="506"/>
      <c r="BF414" s="506"/>
      <c r="BG414" s="506"/>
      <c r="BH414" s="506"/>
      <c r="BI414" s="129"/>
      <c r="BS414" s="130"/>
      <c r="BX414" s="125"/>
    </row>
    <row r="415" spans="1:76" s="47" customFormat="1" ht="12" customHeight="1">
      <c r="A415" s="123"/>
      <c r="B415" s="124"/>
      <c r="C415" s="124"/>
      <c r="O415" s="125"/>
      <c r="P415" s="130"/>
      <c r="W415" s="125"/>
      <c r="X415" s="128"/>
      <c r="AA415" s="506"/>
      <c r="AB415" s="506"/>
      <c r="AC415" s="506"/>
      <c r="AD415" s="506"/>
      <c r="AE415" s="506"/>
      <c r="AF415" s="506"/>
      <c r="AG415" s="506"/>
      <c r="AH415" s="506"/>
      <c r="AI415" s="506"/>
      <c r="AJ415" s="506"/>
      <c r="AK415" s="506"/>
      <c r="AL415" s="506"/>
      <c r="AM415" s="506"/>
      <c r="AN415" s="506"/>
      <c r="AO415" s="506"/>
      <c r="AP415" s="506"/>
      <c r="AQ415" s="506"/>
      <c r="AR415" s="506"/>
      <c r="AS415" s="506"/>
      <c r="AT415" s="506"/>
      <c r="AU415" s="506"/>
      <c r="AV415" s="506"/>
      <c r="AW415" s="506"/>
      <c r="AX415" s="506"/>
      <c r="AY415" s="506"/>
      <c r="AZ415" s="506"/>
      <c r="BA415" s="506"/>
      <c r="BB415" s="506"/>
      <c r="BC415" s="506"/>
      <c r="BD415" s="506"/>
      <c r="BE415" s="506"/>
      <c r="BF415" s="506"/>
      <c r="BG415" s="506"/>
      <c r="BH415" s="506"/>
      <c r="BI415" s="129"/>
      <c r="BS415" s="130"/>
      <c r="BX415" s="125"/>
    </row>
    <row r="416" spans="1:76" s="47" customFormat="1" ht="12" customHeight="1">
      <c r="A416" s="123"/>
      <c r="B416" s="124"/>
      <c r="C416" s="124"/>
      <c r="O416" s="125"/>
      <c r="P416" s="130"/>
      <c r="W416" s="125"/>
      <c r="X416" s="128"/>
      <c r="Z416" s="128" t="s">
        <v>241</v>
      </c>
      <c r="AA416" s="506" t="s">
        <v>1039</v>
      </c>
      <c r="AB416" s="593"/>
      <c r="AC416" s="593"/>
      <c r="AD416" s="593"/>
      <c r="AE416" s="593"/>
      <c r="AF416" s="593"/>
      <c r="AG416" s="593"/>
      <c r="AH416" s="593"/>
      <c r="AI416" s="593"/>
      <c r="AJ416" s="593"/>
      <c r="AK416" s="593"/>
      <c r="AL416" s="593"/>
      <c r="AM416" s="593"/>
      <c r="AN416" s="593"/>
      <c r="AO416" s="593"/>
      <c r="AP416" s="593"/>
      <c r="AQ416" s="593"/>
      <c r="AR416" s="593"/>
      <c r="AS416" s="593"/>
      <c r="AT416" s="593"/>
      <c r="AU416" s="593"/>
      <c r="AV416" s="593"/>
      <c r="AW416" s="593"/>
      <c r="AX416" s="593"/>
      <c r="AY416" s="593"/>
      <c r="AZ416" s="593"/>
      <c r="BA416" s="593"/>
      <c r="BB416" s="593"/>
      <c r="BC416" s="593"/>
      <c r="BD416" s="593"/>
      <c r="BE416" s="593"/>
      <c r="BF416" s="593"/>
      <c r="BG416" s="593"/>
      <c r="BH416" s="574"/>
      <c r="BI416" s="129"/>
      <c r="BS416" s="130"/>
      <c r="BX416" s="125"/>
    </row>
    <row r="417" spans="1:76" s="47" customFormat="1" ht="12" customHeight="1">
      <c r="A417" s="123"/>
      <c r="B417" s="124"/>
      <c r="C417" s="124"/>
      <c r="O417" s="125"/>
      <c r="P417" s="130"/>
      <c r="W417" s="125"/>
      <c r="X417" s="128"/>
      <c r="AA417" s="593"/>
      <c r="AB417" s="593"/>
      <c r="AC417" s="593"/>
      <c r="AD417" s="593"/>
      <c r="AE417" s="593"/>
      <c r="AF417" s="593"/>
      <c r="AG417" s="593"/>
      <c r="AH417" s="593"/>
      <c r="AI417" s="593"/>
      <c r="AJ417" s="593"/>
      <c r="AK417" s="593"/>
      <c r="AL417" s="593"/>
      <c r="AM417" s="593"/>
      <c r="AN417" s="593"/>
      <c r="AO417" s="593"/>
      <c r="AP417" s="593"/>
      <c r="AQ417" s="593"/>
      <c r="AR417" s="593"/>
      <c r="AS417" s="593"/>
      <c r="AT417" s="593"/>
      <c r="AU417" s="593"/>
      <c r="AV417" s="593"/>
      <c r="AW417" s="593"/>
      <c r="AX417" s="593"/>
      <c r="AY417" s="593"/>
      <c r="AZ417" s="593"/>
      <c r="BA417" s="593"/>
      <c r="BB417" s="593"/>
      <c r="BC417" s="593"/>
      <c r="BD417" s="593"/>
      <c r="BE417" s="593"/>
      <c r="BF417" s="593"/>
      <c r="BG417" s="593"/>
      <c r="BH417" s="574"/>
      <c r="BI417" s="129"/>
      <c r="BS417" s="130"/>
      <c r="BX417" s="125"/>
    </row>
    <row r="418" spans="1:76" s="1" customFormat="1" ht="12" customHeight="1">
      <c r="A418" s="129"/>
      <c r="B418" s="5"/>
      <c r="C418" s="5"/>
      <c r="O418" s="127"/>
      <c r="P418" s="126"/>
      <c r="W418" s="127"/>
      <c r="X418" s="128"/>
      <c r="AA418" s="188" t="s">
        <v>262</v>
      </c>
      <c r="AB418" s="506" t="s">
        <v>379</v>
      </c>
      <c r="AC418" s="574"/>
      <c r="AD418" s="574"/>
      <c r="AE418" s="574"/>
      <c r="AF418" s="574"/>
      <c r="AG418" s="574"/>
      <c r="AH418" s="574"/>
      <c r="AI418" s="574"/>
      <c r="AJ418" s="574"/>
      <c r="AK418" s="574"/>
      <c r="AL418" s="574"/>
      <c r="AM418" s="574"/>
      <c r="AN418" s="574"/>
      <c r="AO418" s="574"/>
      <c r="AP418" s="574"/>
      <c r="AQ418" s="574"/>
      <c r="AR418" s="574"/>
      <c r="AS418" s="574"/>
      <c r="AT418" s="574"/>
      <c r="AU418" s="574"/>
      <c r="AV418" s="574"/>
      <c r="AW418" s="574"/>
      <c r="AX418" s="574"/>
      <c r="AY418" s="574"/>
      <c r="AZ418" s="574"/>
      <c r="BA418" s="574"/>
      <c r="BB418" s="574"/>
      <c r="BC418" s="574"/>
      <c r="BD418" s="574"/>
      <c r="BE418" s="574"/>
      <c r="BF418" s="574"/>
      <c r="BG418" s="574"/>
      <c r="BH418" s="574"/>
      <c r="BI418" s="129" t="s">
        <v>389</v>
      </c>
      <c r="BS418" s="126"/>
      <c r="BX418" s="127"/>
    </row>
    <row r="419" spans="1:76" s="1" customFormat="1" ht="12" customHeight="1">
      <c r="A419" s="129"/>
      <c r="B419" s="5"/>
      <c r="C419" s="5"/>
      <c r="O419" s="127"/>
      <c r="P419" s="126"/>
      <c r="W419" s="127"/>
      <c r="X419" s="128"/>
      <c r="AB419" s="574"/>
      <c r="AC419" s="574"/>
      <c r="AD419" s="574"/>
      <c r="AE419" s="574"/>
      <c r="AF419" s="574"/>
      <c r="AG419" s="574"/>
      <c r="AH419" s="574"/>
      <c r="AI419" s="574"/>
      <c r="AJ419" s="574"/>
      <c r="AK419" s="574"/>
      <c r="AL419" s="574"/>
      <c r="AM419" s="574"/>
      <c r="AN419" s="574"/>
      <c r="AO419" s="574"/>
      <c r="AP419" s="574"/>
      <c r="AQ419" s="574"/>
      <c r="AR419" s="574"/>
      <c r="AS419" s="574"/>
      <c r="AT419" s="574"/>
      <c r="AU419" s="574"/>
      <c r="AV419" s="574"/>
      <c r="AW419" s="574"/>
      <c r="AX419" s="574"/>
      <c r="AY419" s="574"/>
      <c r="AZ419" s="574"/>
      <c r="BA419" s="574"/>
      <c r="BB419" s="574"/>
      <c r="BC419" s="574"/>
      <c r="BD419" s="574"/>
      <c r="BE419" s="574"/>
      <c r="BF419" s="574"/>
      <c r="BG419" s="574"/>
      <c r="BH419" s="574"/>
      <c r="BI419" s="129" t="s">
        <v>273</v>
      </c>
      <c r="BS419" s="126"/>
      <c r="BX419" s="127"/>
    </row>
    <row r="420" spans="1:76" s="1" customFormat="1" ht="12" customHeight="1">
      <c r="A420" s="129"/>
      <c r="B420" s="5"/>
      <c r="C420" s="5"/>
      <c r="O420" s="127"/>
      <c r="P420" s="126"/>
      <c r="W420" s="127"/>
      <c r="X420" s="128"/>
      <c r="AB420" s="506" t="s">
        <v>380</v>
      </c>
      <c r="AC420" s="574"/>
      <c r="AD420" s="574"/>
      <c r="AE420" s="574"/>
      <c r="AF420" s="574"/>
      <c r="AG420" s="574"/>
      <c r="AH420" s="574"/>
      <c r="AI420" s="574"/>
      <c r="AJ420" s="574"/>
      <c r="AK420" s="574"/>
      <c r="AL420" s="574"/>
      <c r="AM420" s="574"/>
      <c r="AN420" s="574"/>
      <c r="AO420" s="574"/>
      <c r="AP420" s="574"/>
      <c r="AQ420" s="574"/>
      <c r="AR420" s="574"/>
      <c r="AS420" s="574"/>
      <c r="AT420" s="574"/>
      <c r="AU420" s="574"/>
      <c r="AV420" s="574"/>
      <c r="AW420" s="574"/>
      <c r="AX420" s="574"/>
      <c r="AY420" s="574"/>
      <c r="AZ420" s="574"/>
      <c r="BA420" s="574"/>
      <c r="BB420" s="574"/>
      <c r="BC420" s="574"/>
      <c r="BD420" s="574"/>
      <c r="BE420" s="574"/>
      <c r="BF420" s="574"/>
      <c r="BG420" s="574"/>
      <c r="BH420" s="574"/>
      <c r="BI420" s="129"/>
      <c r="BS420" s="126"/>
      <c r="BX420" s="127"/>
    </row>
    <row r="421" spans="1:76" s="1" customFormat="1" ht="12" customHeight="1">
      <c r="A421" s="129"/>
      <c r="B421" s="5"/>
      <c r="C421" s="5"/>
      <c r="O421" s="127"/>
      <c r="P421" s="126"/>
      <c r="W421" s="127"/>
      <c r="X421" s="128"/>
      <c r="AB421" s="574"/>
      <c r="AC421" s="574"/>
      <c r="AD421" s="574"/>
      <c r="AE421" s="574"/>
      <c r="AF421" s="574"/>
      <c r="AG421" s="574"/>
      <c r="AH421" s="574"/>
      <c r="AI421" s="574"/>
      <c r="AJ421" s="574"/>
      <c r="AK421" s="574"/>
      <c r="AL421" s="574"/>
      <c r="AM421" s="574"/>
      <c r="AN421" s="574"/>
      <c r="AO421" s="574"/>
      <c r="AP421" s="574"/>
      <c r="AQ421" s="574"/>
      <c r="AR421" s="574"/>
      <c r="AS421" s="574"/>
      <c r="AT421" s="574"/>
      <c r="AU421" s="574"/>
      <c r="AV421" s="574"/>
      <c r="AW421" s="574"/>
      <c r="AX421" s="574"/>
      <c r="AY421" s="574"/>
      <c r="AZ421" s="574"/>
      <c r="BA421" s="574"/>
      <c r="BB421" s="574"/>
      <c r="BC421" s="574"/>
      <c r="BD421" s="574"/>
      <c r="BE421" s="574"/>
      <c r="BF421" s="574"/>
      <c r="BG421" s="574"/>
      <c r="BH421" s="574"/>
      <c r="BI421" s="129"/>
      <c r="BS421" s="126"/>
      <c r="BX421" s="127"/>
    </row>
    <row r="422" spans="1:76" s="1" customFormat="1" ht="12" customHeight="1">
      <c r="A422" s="129"/>
      <c r="B422" s="5"/>
      <c r="C422" s="5"/>
      <c r="O422" s="127"/>
      <c r="P422" s="126"/>
      <c r="W422" s="127"/>
      <c r="X422" s="128"/>
      <c r="AB422" s="506" t="s">
        <v>381</v>
      </c>
      <c r="AC422" s="574"/>
      <c r="AD422" s="574"/>
      <c r="AE422" s="574"/>
      <c r="AF422" s="574"/>
      <c r="AG422" s="574"/>
      <c r="AH422" s="574"/>
      <c r="AI422" s="574"/>
      <c r="AJ422" s="574"/>
      <c r="AK422" s="574"/>
      <c r="AL422" s="574"/>
      <c r="AM422" s="574"/>
      <c r="AN422" s="574"/>
      <c r="AO422" s="574"/>
      <c r="AP422" s="574"/>
      <c r="AQ422" s="574"/>
      <c r="AR422" s="574"/>
      <c r="AS422" s="574"/>
      <c r="AT422" s="574"/>
      <c r="AU422" s="574"/>
      <c r="AV422" s="574"/>
      <c r="AW422" s="574"/>
      <c r="AX422" s="574"/>
      <c r="AY422" s="574"/>
      <c r="AZ422" s="574"/>
      <c r="BA422" s="574"/>
      <c r="BB422" s="574"/>
      <c r="BC422" s="574"/>
      <c r="BD422" s="574"/>
      <c r="BE422" s="574"/>
      <c r="BF422" s="574"/>
      <c r="BG422" s="574"/>
      <c r="BH422" s="574"/>
      <c r="BI422" s="129"/>
      <c r="BS422" s="126"/>
      <c r="BX422" s="127"/>
    </row>
    <row r="423" spans="1:76" s="1" customFormat="1" ht="12" customHeight="1">
      <c r="A423" s="129"/>
      <c r="B423" s="5"/>
      <c r="C423" s="5"/>
      <c r="O423" s="127"/>
      <c r="P423" s="126"/>
      <c r="W423" s="127"/>
      <c r="X423" s="128"/>
      <c r="AB423" s="574"/>
      <c r="AC423" s="574"/>
      <c r="AD423" s="574"/>
      <c r="AE423" s="574"/>
      <c r="AF423" s="574"/>
      <c r="AG423" s="574"/>
      <c r="AH423" s="574"/>
      <c r="AI423" s="574"/>
      <c r="AJ423" s="574"/>
      <c r="AK423" s="574"/>
      <c r="AL423" s="574"/>
      <c r="AM423" s="574"/>
      <c r="AN423" s="574"/>
      <c r="AO423" s="574"/>
      <c r="AP423" s="574"/>
      <c r="AQ423" s="574"/>
      <c r="AR423" s="574"/>
      <c r="AS423" s="574"/>
      <c r="AT423" s="574"/>
      <c r="AU423" s="574"/>
      <c r="AV423" s="574"/>
      <c r="AW423" s="574"/>
      <c r="AX423" s="574"/>
      <c r="AY423" s="574"/>
      <c r="AZ423" s="574"/>
      <c r="BA423" s="574"/>
      <c r="BB423" s="574"/>
      <c r="BC423" s="574"/>
      <c r="BD423" s="574"/>
      <c r="BE423" s="574"/>
      <c r="BF423" s="574"/>
      <c r="BG423" s="574"/>
      <c r="BH423" s="574"/>
      <c r="BI423" s="129"/>
      <c r="BS423" s="126"/>
      <c r="BX423" s="127"/>
    </row>
    <row r="424" spans="1:76" s="47" customFormat="1" ht="12" customHeight="1">
      <c r="A424" s="123"/>
      <c r="B424" s="124"/>
      <c r="C424" s="124"/>
      <c r="O424" s="125"/>
      <c r="P424" s="130"/>
      <c r="W424" s="125"/>
      <c r="X424" s="128"/>
      <c r="Y424" s="47" t="s">
        <v>12</v>
      </c>
      <c r="BI424" s="129"/>
      <c r="BS424" s="130"/>
      <c r="BX424" s="125"/>
    </row>
    <row r="425" spans="1:76" s="47" customFormat="1" ht="12" customHeight="1">
      <c r="A425" s="123"/>
      <c r="B425" s="124"/>
      <c r="C425" s="124"/>
      <c r="O425" s="125"/>
      <c r="P425" s="130"/>
      <c r="W425" s="125"/>
      <c r="X425" s="128"/>
      <c r="Z425" s="128" t="s">
        <v>263</v>
      </c>
      <c r="AA425" s="47" t="s">
        <v>13</v>
      </c>
      <c r="BI425" s="129"/>
      <c r="BS425" s="130"/>
      <c r="BX425" s="125"/>
    </row>
    <row r="426" spans="1:76" s="47" customFormat="1" ht="12" customHeight="1">
      <c r="A426" s="123"/>
      <c r="B426" s="124"/>
      <c r="C426" s="124"/>
      <c r="O426" s="125"/>
      <c r="P426" s="130"/>
      <c r="W426" s="125"/>
      <c r="X426" s="128"/>
      <c r="Z426" s="128" t="s">
        <v>263</v>
      </c>
      <c r="AA426" s="47" t="s">
        <v>15</v>
      </c>
      <c r="BI426" s="129"/>
      <c r="BS426" s="130"/>
      <c r="BX426" s="125"/>
    </row>
    <row r="427" spans="1:76" s="47" customFormat="1" ht="12" customHeight="1">
      <c r="A427" s="123"/>
      <c r="B427" s="124"/>
      <c r="C427" s="124"/>
      <c r="O427" s="125"/>
      <c r="P427" s="130"/>
      <c r="W427" s="125"/>
      <c r="X427" s="128"/>
      <c r="Z427" s="128" t="s">
        <v>240</v>
      </c>
      <c r="AA427" s="493" t="s">
        <v>1040</v>
      </c>
      <c r="AB427" s="682"/>
      <c r="AC427" s="682"/>
      <c r="AD427" s="682"/>
      <c r="AE427" s="682"/>
      <c r="AF427" s="682"/>
      <c r="AG427" s="682"/>
      <c r="AH427" s="682"/>
      <c r="AI427" s="682"/>
      <c r="AJ427" s="682"/>
      <c r="AK427" s="682"/>
      <c r="AL427" s="682"/>
      <c r="AM427" s="682"/>
      <c r="AN427" s="682"/>
      <c r="AO427" s="682"/>
      <c r="AP427" s="682"/>
      <c r="AQ427" s="682"/>
      <c r="AR427" s="682"/>
      <c r="AS427" s="682"/>
      <c r="AT427" s="682"/>
      <c r="AU427" s="682"/>
      <c r="AV427" s="682"/>
      <c r="AW427" s="682"/>
      <c r="AX427" s="682"/>
      <c r="AY427" s="682"/>
      <c r="AZ427" s="682"/>
      <c r="BA427" s="682"/>
      <c r="BB427" s="682"/>
      <c r="BC427" s="682"/>
      <c r="BD427" s="682"/>
      <c r="BE427" s="682"/>
      <c r="BF427" s="682"/>
      <c r="BG427" s="682"/>
      <c r="BH427" s="683"/>
      <c r="BI427" s="129"/>
      <c r="BS427" s="130"/>
      <c r="BX427" s="125"/>
    </row>
    <row r="428" spans="1:76" s="47" customFormat="1" ht="12" customHeight="1">
      <c r="A428" s="123"/>
      <c r="B428" s="124"/>
      <c r="C428" s="124"/>
      <c r="O428" s="125"/>
      <c r="P428" s="130"/>
      <c r="W428" s="125"/>
      <c r="X428" s="128"/>
      <c r="AA428" s="682"/>
      <c r="AB428" s="682"/>
      <c r="AC428" s="682"/>
      <c r="AD428" s="682"/>
      <c r="AE428" s="682"/>
      <c r="AF428" s="682"/>
      <c r="AG428" s="682"/>
      <c r="AH428" s="682"/>
      <c r="AI428" s="682"/>
      <c r="AJ428" s="682"/>
      <c r="AK428" s="682"/>
      <c r="AL428" s="682"/>
      <c r="AM428" s="682"/>
      <c r="AN428" s="682"/>
      <c r="AO428" s="682"/>
      <c r="AP428" s="682"/>
      <c r="AQ428" s="682"/>
      <c r="AR428" s="682"/>
      <c r="AS428" s="682"/>
      <c r="AT428" s="682"/>
      <c r="AU428" s="682"/>
      <c r="AV428" s="682"/>
      <c r="AW428" s="682"/>
      <c r="AX428" s="682"/>
      <c r="AY428" s="682"/>
      <c r="AZ428" s="682"/>
      <c r="BA428" s="682"/>
      <c r="BB428" s="682"/>
      <c r="BC428" s="682"/>
      <c r="BD428" s="682"/>
      <c r="BE428" s="682"/>
      <c r="BF428" s="682"/>
      <c r="BG428" s="682"/>
      <c r="BH428" s="683"/>
      <c r="BI428" s="129"/>
      <c r="BS428" s="130"/>
      <c r="BX428" s="125"/>
    </row>
    <row r="429" spans="1:76" s="47" customFormat="1" ht="12" customHeight="1">
      <c r="A429" s="123"/>
      <c r="B429" s="124"/>
      <c r="C429" s="124"/>
      <c r="O429" s="125"/>
      <c r="P429" s="130"/>
      <c r="W429" s="125"/>
      <c r="X429" s="128"/>
      <c r="AA429" s="682"/>
      <c r="AB429" s="682"/>
      <c r="AC429" s="682"/>
      <c r="AD429" s="682"/>
      <c r="AE429" s="682"/>
      <c r="AF429" s="682"/>
      <c r="AG429" s="682"/>
      <c r="AH429" s="682"/>
      <c r="AI429" s="682"/>
      <c r="AJ429" s="682"/>
      <c r="AK429" s="682"/>
      <c r="AL429" s="682"/>
      <c r="AM429" s="682"/>
      <c r="AN429" s="682"/>
      <c r="AO429" s="682"/>
      <c r="AP429" s="682"/>
      <c r="AQ429" s="682"/>
      <c r="AR429" s="682"/>
      <c r="AS429" s="682"/>
      <c r="AT429" s="682"/>
      <c r="AU429" s="682"/>
      <c r="AV429" s="682"/>
      <c r="AW429" s="682"/>
      <c r="AX429" s="682"/>
      <c r="AY429" s="682"/>
      <c r="AZ429" s="682"/>
      <c r="BA429" s="682"/>
      <c r="BB429" s="682"/>
      <c r="BC429" s="682"/>
      <c r="BD429" s="682"/>
      <c r="BE429" s="682"/>
      <c r="BF429" s="682"/>
      <c r="BG429" s="682"/>
      <c r="BH429" s="683"/>
      <c r="BI429" s="129"/>
      <c r="BS429" s="130"/>
      <c r="BX429" s="125"/>
    </row>
    <row r="430" spans="1:76" s="47" customFormat="1" ht="12" customHeight="1">
      <c r="A430" s="123"/>
      <c r="B430" s="124"/>
      <c r="C430" s="124"/>
      <c r="O430" s="125"/>
      <c r="P430" s="130"/>
      <c r="W430" s="125"/>
      <c r="X430" s="128"/>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c r="AY430" s="82"/>
      <c r="AZ430" s="82"/>
      <c r="BA430" s="82"/>
      <c r="BB430" s="82"/>
      <c r="BC430" s="82"/>
      <c r="BD430" s="82"/>
      <c r="BE430" s="82"/>
      <c r="BF430" s="82"/>
      <c r="BG430" s="82"/>
      <c r="BH430" s="85"/>
      <c r="BI430" s="129"/>
      <c r="BS430" s="130"/>
      <c r="BX430" s="125"/>
    </row>
    <row r="431" spans="1:76" s="47" customFormat="1" ht="12" customHeight="1">
      <c r="A431" s="123"/>
      <c r="B431" s="124"/>
      <c r="C431" s="124"/>
      <c r="O431" s="125"/>
      <c r="P431" s="130"/>
      <c r="W431" s="125"/>
      <c r="X431" s="128" t="s">
        <v>237</v>
      </c>
      <c r="Y431" s="506" t="s">
        <v>390</v>
      </c>
      <c r="Z431" s="574"/>
      <c r="AA431" s="574"/>
      <c r="AB431" s="574"/>
      <c r="AC431" s="574"/>
      <c r="AD431" s="574"/>
      <c r="AE431" s="574"/>
      <c r="AF431" s="574"/>
      <c r="AG431" s="574"/>
      <c r="AH431" s="574"/>
      <c r="AI431" s="574"/>
      <c r="AJ431" s="574"/>
      <c r="AK431" s="574"/>
      <c r="AL431" s="574"/>
      <c r="AM431" s="574"/>
      <c r="AN431" s="574"/>
      <c r="AO431" s="574"/>
      <c r="AP431" s="574"/>
      <c r="AQ431" s="574"/>
      <c r="AR431" s="574"/>
      <c r="AS431" s="574"/>
      <c r="AT431" s="574"/>
      <c r="AU431" s="574"/>
      <c r="AV431" s="574"/>
      <c r="AW431" s="574"/>
      <c r="AX431" s="574"/>
      <c r="AY431" s="574"/>
      <c r="AZ431" s="574"/>
      <c r="BA431" s="574"/>
      <c r="BB431" s="574"/>
      <c r="BC431" s="574"/>
      <c r="BD431" s="574"/>
      <c r="BE431" s="574"/>
      <c r="BF431" s="574"/>
      <c r="BG431" s="574"/>
      <c r="BH431" s="574"/>
      <c r="BI431" s="129" t="s">
        <v>954</v>
      </c>
      <c r="BS431" s="130"/>
      <c r="BX431" s="125"/>
    </row>
    <row r="432" spans="1:76" s="47" customFormat="1" ht="12" customHeight="1">
      <c r="A432" s="123"/>
      <c r="B432" s="124"/>
      <c r="C432" s="124"/>
      <c r="O432" s="125"/>
      <c r="P432" s="130"/>
      <c r="W432" s="125"/>
      <c r="X432" s="128"/>
      <c r="Y432" s="574"/>
      <c r="Z432" s="574"/>
      <c r="AA432" s="574"/>
      <c r="AB432" s="574"/>
      <c r="AC432" s="574"/>
      <c r="AD432" s="574"/>
      <c r="AE432" s="574"/>
      <c r="AF432" s="574"/>
      <c r="AG432" s="574"/>
      <c r="AH432" s="574"/>
      <c r="AI432" s="574"/>
      <c r="AJ432" s="574"/>
      <c r="AK432" s="574"/>
      <c r="AL432" s="574"/>
      <c r="AM432" s="574"/>
      <c r="AN432" s="574"/>
      <c r="AO432" s="574"/>
      <c r="AP432" s="574"/>
      <c r="AQ432" s="574"/>
      <c r="AR432" s="574"/>
      <c r="AS432" s="574"/>
      <c r="AT432" s="574"/>
      <c r="AU432" s="574"/>
      <c r="AV432" s="574"/>
      <c r="AW432" s="574"/>
      <c r="AX432" s="574"/>
      <c r="AY432" s="574"/>
      <c r="AZ432" s="574"/>
      <c r="BA432" s="574"/>
      <c r="BB432" s="574"/>
      <c r="BC432" s="574"/>
      <c r="BD432" s="574"/>
      <c r="BE432" s="574"/>
      <c r="BF432" s="574"/>
      <c r="BG432" s="574"/>
      <c r="BH432" s="574"/>
      <c r="BI432" s="129"/>
      <c r="BS432" s="130"/>
      <c r="BX432" s="125"/>
    </row>
    <row r="433" spans="16:76" s="47" customFormat="1" ht="12" customHeight="1">
      <c r="P433" s="130"/>
      <c r="W433" s="125"/>
      <c r="X433" s="130"/>
      <c r="BH433" s="125"/>
      <c r="BS433" s="130"/>
      <c r="BX433" s="125"/>
    </row>
    <row r="434" spans="1:76" s="47" customFormat="1" ht="12" customHeight="1">
      <c r="A434" s="123"/>
      <c r="B434" s="124"/>
      <c r="C434" s="124"/>
      <c r="O434" s="125"/>
      <c r="P434" s="130"/>
      <c r="W434" s="125"/>
      <c r="X434" s="128" t="s">
        <v>125</v>
      </c>
      <c r="Y434" s="506" t="s">
        <v>84</v>
      </c>
      <c r="Z434" s="572"/>
      <c r="AA434" s="572"/>
      <c r="AB434" s="572"/>
      <c r="AC434" s="572"/>
      <c r="AD434" s="572"/>
      <c r="AE434" s="572"/>
      <c r="AF434" s="572"/>
      <c r="AG434" s="572"/>
      <c r="AH434" s="572"/>
      <c r="AI434" s="572"/>
      <c r="AJ434" s="572"/>
      <c r="AK434" s="572"/>
      <c r="AL434" s="572"/>
      <c r="AM434" s="572"/>
      <c r="AN434" s="572"/>
      <c r="AO434" s="572"/>
      <c r="AP434" s="572"/>
      <c r="AQ434" s="572"/>
      <c r="AR434" s="572"/>
      <c r="AS434" s="572"/>
      <c r="AT434" s="572"/>
      <c r="AU434" s="572"/>
      <c r="AV434" s="572"/>
      <c r="AW434" s="572"/>
      <c r="AX434" s="572"/>
      <c r="AY434" s="572"/>
      <c r="AZ434" s="572"/>
      <c r="BA434" s="572"/>
      <c r="BB434" s="572"/>
      <c r="BC434" s="572"/>
      <c r="BD434" s="572"/>
      <c r="BE434" s="572"/>
      <c r="BF434" s="572"/>
      <c r="BG434" s="572"/>
      <c r="BH434" s="573"/>
      <c r="BI434" s="129" t="s">
        <v>953</v>
      </c>
      <c r="BS434" s="130"/>
      <c r="BX434" s="125"/>
    </row>
    <row r="435" spans="1:76" s="47" customFormat="1" ht="12" customHeight="1">
      <c r="A435" s="123"/>
      <c r="B435" s="124"/>
      <c r="C435" s="124"/>
      <c r="O435" s="125"/>
      <c r="P435" s="130"/>
      <c r="W435" s="125"/>
      <c r="X435" s="128"/>
      <c r="Y435" s="572"/>
      <c r="Z435" s="572"/>
      <c r="AA435" s="572"/>
      <c r="AB435" s="572"/>
      <c r="AC435" s="572"/>
      <c r="AD435" s="572"/>
      <c r="AE435" s="572"/>
      <c r="AF435" s="572"/>
      <c r="AG435" s="572"/>
      <c r="AH435" s="572"/>
      <c r="AI435" s="572"/>
      <c r="AJ435" s="572"/>
      <c r="AK435" s="572"/>
      <c r="AL435" s="572"/>
      <c r="AM435" s="572"/>
      <c r="AN435" s="572"/>
      <c r="AO435" s="572"/>
      <c r="AP435" s="572"/>
      <c r="AQ435" s="572"/>
      <c r="AR435" s="572"/>
      <c r="AS435" s="572"/>
      <c r="AT435" s="572"/>
      <c r="AU435" s="572"/>
      <c r="AV435" s="572"/>
      <c r="AW435" s="572"/>
      <c r="AX435" s="572"/>
      <c r="AY435" s="572"/>
      <c r="AZ435" s="572"/>
      <c r="BA435" s="572"/>
      <c r="BB435" s="572"/>
      <c r="BC435" s="572"/>
      <c r="BD435" s="572"/>
      <c r="BE435" s="572"/>
      <c r="BF435" s="572"/>
      <c r="BG435" s="572"/>
      <c r="BH435" s="573"/>
      <c r="BI435" s="129"/>
      <c r="BS435" s="130"/>
      <c r="BX435" s="125"/>
    </row>
    <row r="436" spans="1:76" s="47" customFormat="1" ht="12" customHeight="1">
      <c r="A436" s="123"/>
      <c r="B436" s="124"/>
      <c r="C436" s="124"/>
      <c r="O436" s="125"/>
      <c r="P436" s="130"/>
      <c r="W436" s="125"/>
      <c r="X436" s="128"/>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c r="AY436" s="82"/>
      <c r="AZ436" s="82"/>
      <c r="BA436" s="82"/>
      <c r="BB436" s="82"/>
      <c r="BC436" s="82"/>
      <c r="BD436" s="82"/>
      <c r="BE436" s="82"/>
      <c r="BF436" s="82"/>
      <c r="BG436" s="82"/>
      <c r="BH436" s="85"/>
      <c r="BI436" s="129"/>
      <c r="BS436" s="130"/>
      <c r="BX436" s="125"/>
    </row>
    <row r="437" spans="1:76" s="47" customFormat="1" ht="12" customHeight="1">
      <c r="A437" s="123"/>
      <c r="B437" s="124"/>
      <c r="C437" s="124"/>
      <c r="O437" s="125"/>
      <c r="P437" s="130"/>
      <c r="W437" s="125"/>
      <c r="X437" s="128"/>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c r="AY437" s="82"/>
      <c r="AZ437" s="82"/>
      <c r="BA437" s="82"/>
      <c r="BB437" s="82"/>
      <c r="BC437" s="82"/>
      <c r="BD437" s="82"/>
      <c r="BE437" s="82"/>
      <c r="BF437" s="82"/>
      <c r="BG437" s="82"/>
      <c r="BH437" s="85"/>
      <c r="BI437" s="129"/>
      <c r="BS437" s="130"/>
      <c r="BX437" s="125"/>
    </row>
    <row r="438" spans="1:76" s="47" customFormat="1" ht="12" customHeight="1">
      <c r="A438" s="123"/>
      <c r="B438" s="124"/>
      <c r="C438" s="124"/>
      <c r="O438" s="125"/>
      <c r="P438" s="130"/>
      <c r="W438" s="125"/>
      <c r="X438" s="128"/>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c r="AY438" s="82"/>
      <c r="AZ438" s="82"/>
      <c r="BA438" s="82"/>
      <c r="BB438" s="82"/>
      <c r="BC438" s="82"/>
      <c r="BD438" s="82"/>
      <c r="BE438" s="82"/>
      <c r="BF438" s="82"/>
      <c r="BG438" s="82"/>
      <c r="BH438" s="85"/>
      <c r="BI438" s="129"/>
      <c r="BS438" s="130"/>
      <c r="BX438" s="125"/>
    </row>
    <row r="439" spans="1:76" s="47" customFormat="1" ht="12" customHeight="1">
      <c r="A439" s="137"/>
      <c r="B439" s="138"/>
      <c r="C439" s="138"/>
      <c r="D439" s="139"/>
      <c r="E439" s="139"/>
      <c r="F439" s="139"/>
      <c r="G439" s="139"/>
      <c r="H439" s="139"/>
      <c r="I439" s="139"/>
      <c r="J439" s="139"/>
      <c r="K439" s="139"/>
      <c r="L439" s="139"/>
      <c r="M439" s="139"/>
      <c r="N439" s="139"/>
      <c r="O439" s="140"/>
      <c r="P439" s="141"/>
      <c r="Q439" s="139"/>
      <c r="R439" s="139"/>
      <c r="S439" s="139"/>
      <c r="T439" s="139"/>
      <c r="U439" s="139"/>
      <c r="V439" s="139"/>
      <c r="W439" s="140"/>
      <c r="X439" s="142"/>
      <c r="Y439" s="139"/>
      <c r="Z439" s="139"/>
      <c r="AA439" s="266"/>
      <c r="AB439" s="266"/>
      <c r="AC439" s="266"/>
      <c r="AD439" s="266"/>
      <c r="AE439" s="266"/>
      <c r="AF439" s="266"/>
      <c r="AG439" s="266"/>
      <c r="AH439" s="266"/>
      <c r="AI439" s="266"/>
      <c r="AJ439" s="266"/>
      <c r="AK439" s="266"/>
      <c r="AL439" s="266"/>
      <c r="AM439" s="266"/>
      <c r="AN439" s="266"/>
      <c r="AO439" s="266"/>
      <c r="AP439" s="266"/>
      <c r="AQ439" s="266"/>
      <c r="AR439" s="266"/>
      <c r="AS439" s="266"/>
      <c r="AT439" s="266"/>
      <c r="AU439" s="266"/>
      <c r="AV439" s="266"/>
      <c r="AW439" s="266"/>
      <c r="AX439" s="266"/>
      <c r="AY439" s="266"/>
      <c r="AZ439" s="266"/>
      <c r="BA439" s="266"/>
      <c r="BB439" s="266"/>
      <c r="BC439" s="266"/>
      <c r="BD439" s="266"/>
      <c r="BE439" s="266"/>
      <c r="BF439" s="266"/>
      <c r="BG439" s="266"/>
      <c r="BH439" s="266"/>
      <c r="BI439" s="144"/>
      <c r="BJ439" s="139"/>
      <c r="BK439" s="139"/>
      <c r="BL439" s="139"/>
      <c r="BM439" s="139"/>
      <c r="BN439" s="139"/>
      <c r="BO439" s="139"/>
      <c r="BP439" s="139"/>
      <c r="BQ439" s="139"/>
      <c r="BR439" s="139"/>
      <c r="BS439" s="141"/>
      <c r="BT439" s="139"/>
      <c r="BU439" s="139"/>
      <c r="BV439" s="139"/>
      <c r="BW439" s="139"/>
      <c r="BX439" s="140"/>
    </row>
    <row r="440" spans="1:76" s="47" customFormat="1" ht="12" customHeight="1">
      <c r="A440" s="267"/>
      <c r="B440" s="268"/>
      <c r="C440" s="268"/>
      <c r="D440" s="269"/>
      <c r="E440" s="269"/>
      <c r="F440" s="269"/>
      <c r="G440" s="269"/>
      <c r="H440" s="269"/>
      <c r="I440" s="269"/>
      <c r="J440" s="269"/>
      <c r="K440" s="269"/>
      <c r="L440" s="269"/>
      <c r="M440" s="269"/>
      <c r="N440" s="269"/>
      <c r="O440" s="270"/>
      <c r="P440" s="271"/>
      <c r="Q440" s="269"/>
      <c r="R440" s="269"/>
      <c r="S440" s="269"/>
      <c r="T440" s="269"/>
      <c r="U440" s="269"/>
      <c r="V440" s="269"/>
      <c r="W440" s="270"/>
      <c r="X440" s="187"/>
      <c r="Y440" s="269"/>
      <c r="Z440" s="269"/>
      <c r="AA440" s="272"/>
      <c r="AB440" s="272"/>
      <c r="AC440" s="272"/>
      <c r="AD440" s="272"/>
      <c r="AE440" s="272"/>
      <c r="AF440" s="272"/>
      <c r="AG440" s="272"/>
      <c r="AH440" s="272"/>
      <c r="AI440" s="272"/>
      <c r="AJ440" s="272"/>
      <c r="AK440" s="272"/>
      <c r="AL440" s="272"/>
      <c r="AM440" s="272"/>
      <c r="AN440" s="272"/>
      <c r="AO440" s="272"/>
      <c r="AP440" s="272"/>
      <c r="AQ440" s="272"/>
      <c r="AR440" s="272"/>
      <c r="AS440" s="272"/>
      <c r="AT440" s="272"/>
      <c r="AU440" s="272"/>
      <c r="AV440" s="272"/>
      <c r="AW440" s="272"/>
      <c r="AX440" s="272"/>
      <c r="AY440" s="272"/>
      <c r="AZ440" s="272"/>
      <c r="BA440" s="272"/>
      <c r="BB440" s="272"/>
      <c r="BC440" s="272"/>
      <c r="BD440" s="272"/>
      <c r="BE440" s="272"/>
      <c r="BF440" s="272"/>
      <c r="BG440" s="272"/>
      <c r="BH440" s="272"/>
      <c r="BI440" s="184"/>
      <c r="BJ440" s="269"/>
      <c r="BK440" s="269"/>
      <c r="BL440" s="269"/>
      <c r="BM440" s="269"/>
      <c r="BN440" s="269"/>
      <c r="BO440" s="269"/>
      <c r="BP440" s="269"/>
      <c r="BQ440" s="269"/>
      <c r="BR440" s="269"/>
      <c r="BS440" s="271"/>
      <c r="BT440" s="269"/>
      <c r="BU440" s="269"/>
      <c r="BV440" s="269"/>
      <c r="BW440" s="269"/>
      <c r="BX440" s="270"/>
    </row>
    <row r="441" spans="1:76" s="47" customFormat="1" ht="12" customHeight="1">
      <c r="A441" s="123"/>
      <c r="B441" s="124"/>
      <c r="C441" s="124"/>
      <c r="O441" s="125"/>
      <c r="P441" s="130"/>
      <c r="W441" s="125"/>
      <c r="X441" s="128" t="s">
        <v>125</v>
      </c>
      <c r="Y441" s="506" t="s">
        <v>85</v>
      </c>
      <c r="Z441" s="574"/>
      <c r="AA441" s="574"/>
      <c r="AB441" s="574"/>
      <c r="AC441" s="574"/>
      <c r="AD441" s="574"/>
      <c r="AE441" s="574"/>
      <c r="AF441" s="574"/>
      <c r="AG441" s="574"/>
      <c r="AH441" s="574"/>
      <c r="AI441" s="574"/>
      <c r="AJ441" s="574"/>
      <c r="AK441" s="574"/>
      <c r="AL441" s="574"/>
      <c r="AM441" s="574"/>
      <c r="AN441" s="574"/>
      <c r="AO441" s="574"/>
      <c r="AP441" s="574"/>
      <c r="AQ441" s="574"/>
      <c r="AR441" s="574"/>
      <c r="AS441" s="574"/>
      <c r="AT441" s="574"/>
      <c r="AU441" s="574"/>
      <c r="AV441" s="574"/>
      <c r="AW441" s="574"/>
      <c r="AX441" s="574"/>
      <c r="AY441" s="574"/>
      <c r="AZ441" s="574"/>
      <c r="BA441" s="574"/>
      <c r="BB441" s="574"/>
      <c r="BC441" s="574"/>
      <c r="BD441" s="574"/>
      <c r="BE441" s="574"/>
      <c r="BF441" s="574"/>
      <c r="BG441" s="574"/>
      <c r="BH441" s="574"/>
      <c r="BI441" s="129" t="s">
        <v>1131</v>
      </c>
      <c r="BS441" s="130"/>
      <c r="BX441" s="125"/>
    </row>
    <row r="442" spans="1:76" s="47" customFormat="1" ht="12" customHeight="1">
      <c r="A442" s="123"/>
      <c r="B442" s="124"/>
      <c r="C442" s="124"/>
      <c r="O442" s="125"/>
      <c r="P442" s="130"/>
      <c r="W442" s="125"/>
      <c r="X442" s="128"/>
      <c r="Y442" s="574"/>
      <c r="Z442" s="574"/>
      <c r="AA442" s="574"/>
      <c r="AB442" s="574"/>
      <c r="AC442" s="574"/>
      <c r="AD442" s="574"/>
      <c r="AE442" s="574"/>
      <c r="AF442" s="574"/>
      <c r="AG442" s="574"/>
      <c r="AH442" s="574"/>
      <c r="AI442" s="574"/>
      <c r="AJ442" s="574"/>
      <c r="AK442" s="574"/>
      <c r="AL442" s="574"/>
      <c r="AM442" s="574"/>
      <c r="AN442" s="574"/>
      <c r="AO442" s="574"/>
      <c r="AP442" s="574"/>
      <c r="AQ442" s="574"/>
      <c r="AR442" s="574"/>
      <c r="AS442" s="574"/>
      <c r="AT442" s="574"/>
      <c r="AU442" s="574"/>
      <c r="AV442" s="574"/>
      <c r="AW442" s="574"/>
      <c r="AX442" s="574"/>
      <c r="AY442" s="574"/>
      <c r="AZ442" s="574"/>
      <c r="BA442" s="574"/>
      <c r="BB442" s="574"/>
      <c r="BC442" s="574"/>
      <c r="BD442" s="574"/>
      <c r="BE442" s="574"/>
      <c r="BF442" s="574"/>
      <c r="BG442" s="574"/>
      <c r="BH442" s="574"/>
      <c r="BI442" s="129"/>
      <c r="BS442" s="130"/>
      <c r="BX442" s="125"/>
    </row>
    <row r="443" spans="1:76" s="47" customFormat="1" ht="12" customHeight="1">
      <c r="A443" s="123"/>
      <c r="B443" s="124"/>
      <c r="C443" s="124"/>
      <c r="O443" s="125"/>
      <c r="P443" s="130"/>
      <c r="W443" s="125"/>
      <c r="X443" s="128"/>
      <c r="Y443" s="128" t="s">
        <v>391</v>
      </c>
      <c r="Z443" s="409" t="s">
        <v>1041</v>
      </c>
      <c r="AA443" s="593"/>
      <c r="AB443" s="593"/>
      <c r="AC443" s="593"/>
      <c r="AD443" s="593"/>
      <c r="AE443" s="593"/>
      <c r="AF443" s="593"/>
      <c r="AG443" s="593"/>
      <c r="AH443" s="593"/>
      <c r="AI443" s="593"/>
      <c r="AJ443" s="593"/>
      <c r="AK443" s="593"/>
      <c r="AL443" s="593"/>
      <c r="AM443" s="593"/>
      <c r="AN443" s="593"/>
      <c r="AO443" s="593"/>
      <c r="AP443" s="593"/>
      <c r="AQ443" s="593"/>
      <c r="AR443" s="593"/>
      <c r="AS443" s="593"/>
      <c r="AT443" s="593"/>
      <c r="AU443" s="593"/>
      <c r="AV443" s="593"/>
      <c r="AW443" s="593"/>
      <c r="AX443" s="593"/>
      <c r="AY443" s="593"/>
      <c r="AZ443" s="593"/>
      <c r="BA443" s="593"/>
      <c r="BB443" s="593"/>
      <c r="BC443" s="593"/>
      <c r="BD443" s="593"/>
      <c r="BE443" s="593"/>
      <c r="BF443" s="593"/>
      <c r="BG443" s="593"/>
      <c r="BH443" s="574"/>
      <c r="BI443" s="129"/>
      <c r="BS443" s="130"/>
      <c r="BX443" s="125"/>
    </row>
    <row r="444" spans="1:76" s="47" customFormat="1" ht="12" customHeight="1">
      <c r="A444" s="123"/>
      <c r="B444" s="124"/>
      <c r="C444" s="124"/>
      <c r="O444" s="125"/>
      <c r="P444" s="130"/>
      <c r="W444" s="125"/>
      <c r="X444" s="128"/>
      <c r="Z444" s="593"/>
      <c r="AA444" s="593"/>
      <c r="AB444" s="593"/>
      <c r="AC444" s="593"/>
      <c r="AD444" s="593"/>
      <c r="AE444" s="593"/>
      <c r="AF444" s="593"/>
      <c r="AG444" s="593"/>
      <c r="AH444" s="593"/>
      <c r="AI444" s="593"/>
      <c r="AJ444" s="593"/>
      <c r="AK444" s="593"/>
      <c r="AL444" s="593"/>
      <c r="AM444" s="593"/>
      <c r="AN444" s="593"/>
      <c r="AO444" s="593"/>
      <c r="AP444" s="593"/>
      <c r="AQ444" s="593"/>
      <c r="AR444" s="593"/>
      <c r="AS444" s="593"/>
      <c r="AT444" s="593"/>
      <c r="AU444" s="593"/>
      <c r="AV444" s="593"/>
      <c r="AW444" s="593"/>
      <c r="AX444" s="593"/>
      <c r="AY444" s="593"/>
      <c r="AZ444" s="593"/>
      <c r="BA444" s="593"/>
      <c r="BB444" s="593"/>
      <c r="BC444" s="593"/>
      <c r="BD444" s="593"/>
      <c r="BE444" s="593"/>
      <c r="BF444" s="593"/>
      <c r="BG444" s="593"/>
      <c r="BH444" s="574"/>
      <c r="BI444" s="129"/>
      <c r="BS444" s="130"/>
      <c r="BX444" s="125"/>
    </row>
    <row r="445" spans="1:76" s="47" customFormat="1" ht="12" customHeight="1">
      <c r="A445" s="123"/>
      <c r="B445" s="124"/>
      <c r="C445" s="124"/>
      <c r="O445" s="125"/>
      <c r="P445" s="130"/>
      <c r="W445" s="125"/>
      <c r="X445" s="128"/>
      <c r="Z445" s="593"/>
      <c r="AA445" s="593"/>
      <c r="AB445" s="593"/>
      <c r="AC445" s="593"/>
      <c r="AD445" s="593"/>
      <c r="AE445" s="593"/>
      <c r="AF445" s="593"/>
      <c r="AG445" s="593"/>
      <c r="AH445" s="593"/>
      <c r="AI445" s="593"/>
      <c r="AJ445" s="593"/>
      <c r="AK445" s="593"/>
      <c r="AL445" s="593"/>
      <c r="AM445" s="593"/>
      <c r="AN445" s="593"/>
      <c r="AO445" s="593"/>
      <c r="AP445" s="593"/>
      <c r="AQ445" s="593"/>
      <c r="AR445" s="593"/>
      <c r="AS445" s="593"/>
      <c r="AT445" s="593"/>
      <c r="AU445" s="593"/>
      <c r="AV445" s="593"/>
      <c r="AW445" s="593"/>
      <c r="AX445" s="593"/>
      <c r="AY445" s="593"/>
      <c r="AZ445" s="593"/>
      <c r="BA445" s="593"/>
      <c r="BB445" s="593"/>
      <c r="BC445" s="593"/>
      <c r="BD445" s="593"/>
      <c r="BE445" s="593"/>
      <c r="BF445" s="593"/>
      <c r="BG445" s="593"/>
      <c r="BH445" s="574"/>
      <c r="BI445" s="129"/>
      <c r="BS445" s="130"/>
      <c r="BX445" s="125"/>
    </row>
    <row r="446" spans="1:76" s="47" customFormat="1" ht="12" customHeight="1">
      <c r="A446" s="123"/>
      <c r="B446" s="124"/>
      <c r="C446" s="124"/>
      <c r="O446" s="125"/>
      <c r="P446" s="130"/>
      <c r="W446" s="125"/>
      <c r="X446" s="128"/>
      <c r="Z446" s="593"/>
      <c r="AA446" s="593"/>
      <c r="AB446" s="593"/>
      <c r="AC446" s="593"/>
      <c r="AD446" s="593"/>
      <c r="AE446" s="593"/>
      <c r="AF446" s="593"/>
      <c r="AG446" s="593"/>
      <c r="AH446" s="593"/>
      <c r="AI446" s="593"/>
      <c r="AJ446" s="593"/>
      <c r="AK446" s="593"/>
      <c r="AL446" s="593"/>
      <c r="AM446" s="593"/>
      <c r="AN446" s="593"/>
      <c r="AO446" s="593"/>
      <c r="AP446" s="593"/>
      <c r="AQ446" s="593"/>
      <c r="AR446" s="593"/>
      <c r="AS446" s="593"/>
      <c r="AT446" s="593"/>
      <c r="AU446" s="593"/>
      <c r="AV446" s="593"/>
      <c r="AW446" s="593"/>
      <c r="AX446" s="593"/>
      <c r="AY446" s="593"/>
      <c r="AZ446" s="593"/>
      <c r="BA446" s="593"/>
      <c r="BB446" s="593"/>
      <c r="BC446" s="593"/>
      <c r="BD446" s="593"/>
      <c r="BE446" s="593"/>
      <c r="BF446" s="593"/>
      <c r="BG446" s="593"/>
      <c r="BH446" s="574"/>
      <c r="BI446" s="129"/>
      <c r="BS446" s="130"/>
      <c r="BX446" s="125"/>
    </row>
    <row r="447" spans="1:76" s="47" customFormat="1" ht="12" customHeight="1">
      <c r="A447" s="130"/>
      <c r="B447" s="124"/>
      <c r="C447" s="124"/>
      <c r="O447" s="125"/>
      <c r="P447" s="130"/>
      <c r="W447" s="125"/>
      <c r="X447" s="128"/>
      <c r="Y447" s="128" t="s">
        <v>392</v>
      </c>
      <c r="Z447" s="409" t="s">
        <v>1042</v>
      </c>
      <c r="AA447" s="593"/>
      <c r="AB447" s="593"/>
      <c r="AC447" s="593"/>
      <c r="AD447" s="593"/>
      <c r="AE447" s="593"/>
      <c r="AF447" s="593"/>
      <c r="AG447" s="593"/>
      <c r="AH447" s="593"/>
      <c r="AI447" s="593"/>
      <c r="AJ447" s="593"/>
      <c r="AK447" s="593"/>
      <c r="AL447" s="593"/>
      <c r="AM447" s="593"/>
      <c r="AN447" s="593"/>
      <c r="AO447" s="593"/>
      <c r="AP447" s="593"/>
      <c r="AQ447" s="593"/>
      <c r="AR447" s="593"/>
      <c r="AS447" s="593"/>
      <c r="AT447" s="593"/>
      <c r="AU447" s="593"/>
      <c r="AV447" s="593"/>
      <c r="AW447" s="593"/>
      <c r="AX447" s="593"/>
      <c r="AY447" s="593"/>
      <c r="AZ447" s="593"/>
      <c r="BA447" s="593"/>
      <c r="BB447" s="593"/>
      <c r="BC447" s="593"/>
      <c r="BD447" s="593"/>
      <c r="BE447" s="593"/>
      <c r="BF447" s="593"/>
      <c r="BG447" s="593"/>
      <c r="BH447" s="574"/>
      <c r="BI447" s="129"/>
      <c r="BS447" s="130"/>
      <c r="BX447" s="125"/>
    </row>
    <row r="448" spans="1:76" s="47" customFormat="1" ht="12" customHeight="1">
      <c r="A448" s="130"/>
      <c r="B448" s="124"/>
      <c r="C448" s="124"/>
      <c r="O448" s="125"/>
      <c r="P448" s="130"/>
      <c r="W448" s="125"/>
      <c r="X448" s="128"/>
      <c r="Z448" s="593"/>
      <c r="AA448" s="593"/>
      <c r="AB448" s="593"/>
      <c r="AC448" s="593"/>
      <c r="AD448" s="593"/>
      <c r="AE448" s="593"/>
      <c r="AF448" s="593"/>
      <c r="AG448" s="593"/>
      <c r="AH448" s="593"/>
      <c r="AI448" s="593"/>
      <c r="AJ448" s="593"/>
      <c r="AK448" s="593"/>
      <c r="AL448" s="593"/>
      <c r="AM448" s="593"/>
      <c r="AN448" s="593"/>
      <c r="AO448" s="593"/>
      <c r="AP448" s="593"/>
      <c r="AQ448" s="593"/>
      <c r="AR448" s="593"/>
      <c r="AS448" s="593"/>
      <c r="AT448" s="593"/>
      <c r="AU448" s="593"/>
      <c r="AV448" s="593"/>
      <c r="AW448" s="593"/>
      <c r="AX448" s="593"/>
      <c r="AY448" s="593"/>
      <c r="AZ448" s="593"/>
      <c r="BA448" s="593"/>
      <c r="BB448" s="593"/>
      <c r="BC448" s="593"/>
      <c r="BD448" s="593"/>
      <c r="BE448" s="593"/>
      <c r="BF448" s="593"/>
      <c r="BG448" s="593"/>
      <c r="BH448" s="574"/>
      <c r="BI448" s="129"/>
      <c r="BS448" s="130"/>
      <c r="BX448" s="125"/>
    </row>
    <row r="449" spans="1:76" s="47" customFormat="1" ht="12" customHeight="1">
      <c r="A449" s="130"/>
      <c r="B449" s="124"/>
      <c r="C449" s="124"/>
      <c r="O449" s="125"/>
      <c r="P449" s="130"/>
      <c r="W449" s="125"/>
      <c r="X449" s="128"/>
      <c r="Y449" s="128" t="s">
        <v>393</v>
      </c>
      <c r="Z449" s="409" t="s">
        <v>1043</v>
      </c>
      <c r="AA449" s="409"/>
      <c r="AB449" s="409"/>
      <c r="AC449" s="409"/>
      <c r="AD449" s="409"/>
      <c r="AE449" s="409"/>
      <c r="AF449" s="409"/>
      <c r="AG449" s="409"/>
      <c r="AH449" s="409"/>
      <c r="AI449" s="409"/>
      <c r="AJ449" s="409"/>
      <c r="AK449" s="409"/>
      <c r="AL449" s="409"/>
      <c r="AM449" s="409"/>
      <c r="AN449" s="409"/>
      <c r="AO449" s="409"/>
      <c r="AP449" s="409"/>
      <c r="AQ449" s="409"/>
      <c r="AR449" s="409"/>
      <c r="AS449" s="409"/>
      <c r="AT449" s="409"/>
      <c r="AU449" s="409"/>
      <c r="AV449" s="409"/>
      <c r="AW449" s="409"/>
      <c r="AX449" s="409"/>
      <c r="AY449" s="409"/>
      <c r="AZ449" s="409"/>
      <c r="BA449" s="409"/>
      <c r="BB449" s="409"/>
      <c r="BC449" s="409"/>
      <c r="BD449" s="409"/>
      <c r="BE449" s="409"/>
      <c r="BF449" s="409"/>
      <c r="BG449" s="409"/>
      <c r="BH449" s="506"/>
      <c r="BI449" s="129"/>
      <c r="BS449" s="130"/>
      <c r="BX449" s="125"/>
    </row>
    <row r="450" spans="1:76" s="47" customFormat="1" ht="12" customHeight="1">
      <c r="A450" s="130"/>
      <c r="B450" s="124"/>
      <c r="C450" s="124"/>
      <c r="O450" s="125"/>
      <c r="P450" s="130"/>
      <c r="W450" s="125"/>
      <c r="X450" s="128"/>
      <c r="Z450" s="409"/>
      <c r="AA450" s="409"/>
      <c r="AB450" s="409"/>
      <c r="AC450" s="409"/>
      <c r="AD450" s="409"/>
      <c r="AE450" s="409"/>
      <c r="AF450" s="409"/>
      <c r="AG450" s="409"/>
      <c r="AH450" s="409"/>
      <c r="AI450" s="409"/>
      <c r="AJ450" s="409"/>
      <c r="AK450" s="409"/>
      <c r="AL450" s="409"/>
      <c r="AM450" s="409"/>
      <c r="AN450" s="409"/>
      <c r="AO450" s="409"/>
      <c r="AP450" s="409"/>
      <c r="AQ450" s="409"/>
      <c r="AR450" s="409"/>
      <c r="AS450" s="409"/>
      <c r="AT450" s="409"/>
      <c r="AU450" s="409"/>
      <c r="AV450" s="409"/>
      <c r="AW450" s="409"/>
      <c r="AX450" s="409"/>
      <c r="AY450" s="409"/>
      <c r="AZ450" s="409"/>
      <c r="BA450" s="409"/>
      <c r="BB450" s="409"/>
      <c r="BC450" s="409"/>
      <c r="BD450" s="409"/>
      <c r="BE450" s="409"/>
      <c r="BF450" s="409"/>
      <c r="BG450" s="409"/>
      <c r="BH450" s="506"/>
      <c r="BI450" s="129"/>
      <c r="BS450" s="130"/>
      <c r="BX450" s="125"/>
    </row>
    <row r="451" spans="1:76" s="47" customFormat="1" ht="12" customHeight="1">
      <c r="A451" s="130"/>
      <c r="B451" s="124"/>
      <c r="C451" s="124"/>
      <c r="O451" s="125"/>
      <c r="P451" s="130"/>
      <c r="W451" s="125"/>
      <c r="X451" s="128"/>
      <c r="Z451" s="409"/>
      <c r="AA451" s="409"/>
      <c r="AB451" s="409"/>
      <c r="AC451" s="409"/>
      <c r="AD451" s="409"/>
      <c r="AE451" s="409"/>
      <c r="AF451" s="409"/>
      <c r="AG451" s="409"/>
      <c r="AH451" s="409"/>
      <c r="AI451" s="409"/>
      <c r="AJ451" s="409"/>
      <c r="AK451" s="409"/>
      <c r="AL451" s="409"/>
      <c r="AM451" s="409"/>
      <c r="AN451" s="409"/>
      <c r="AO451" s="409"/>
      <c r="AP451" s="409"/>
      <c r="AQ451" s="409"/>
      <c r="AR451" s="409"/>
      <c r="AS451" s="409"/>
      <c r="AT451" s="409"/>
      <c r="AU451" s="409"/>
      <c r="AV451" s="409"/>
      <c r="AW451" s="409"/>
      <c r="AX451" s="409"/>
      <c r="AY451" s="409"/>
      <c r="AZ451" s="409"/>
      <c r="BA451" s="409"/>
      <c r="BB451" s="409"/>
      <c r="BC451" s="409"/>
      <c r="BD451" s="409"/>
      <c r="BE451" s="409"/>
      <c r="BF451" s="409"/>
      <c r="BG451" s="409"/>
      <c r="BH451" s="506"/>
      <c r="BI451" s="129"/>
      <c r="BS451" s="130"/>
      <c r="BX451" s="125"/>
    </row>
    <row r="452" spans="1:76" s="47" customFormat="1" ht="12" customHeight="1">
      <c r="A452" s="130"/>
      <c r="B452" s="124"/>
      <c r="C452" s="124"/>
      <c r="O452" s="125"/>
      <c r="P452" s="130"/>
      <c r="W452" s="125"/>
      <c r="X452" s="128"/>
      <c r="Z452" s="409"/>
      <c r="AA452" s="409"/>
      <c r="AB452" s="409"/>
      <c r="AC452" s="409"/>
      <c r="AD452" s="409"/>
      <c r="AE452" s="409"/>
      <c r="AF452" s="409"/>
      <c r="AG452" s="409"/>
      <c r="AH452" s="409"/>
      <c r="AI452" s="409"/>
      <c r="AJ452" s="409"/>
      <c r="AK452" s="409"/>
      <c r="AL452" s="409"/>
      <c r="AM452" s="409"/>
      <c r="AN452" s="409"/>
      <c r="AO452" s="409"/>
      <c r="AP452" s="409"/>
      <c r="AQ452" s="409"/>
      <c r="AR452" s="409"/>
      <c r="AS452" s="409"/>
      <c r="AT452" s="409"/>
      <c r="AU452" s="409"/>
      <c r="AV452" s="409"/>
      <c r="AW452" s="409"/>
      <c r="AX452" s="409"/>
      <c r="AY452" s="409"/>
      <c r="AZ452" s="409"/>
      <c r="BA452" s="409"/>
      <c r="BB452" s="409"/>
      <c r="BC452" s="409"/>
      <c r="BD452" s="409"/>
      <c r="BE452" s="409"/>
      <c r="BF452" s="409"/>
      <c r="BG452" s="409"/>
      <c r="BH452" s="506"/>
      <c r="BI452" s="129"/>
      <c r="BS452" s="130"/>
      <c r="BX452" s="125"/>
    </row>
    <row r="453" spans="1:76" s="47" customFormat="1" ht="12" customHeight="1">
      <c r="A453" s="130"/>
      <c r="B453" s="124"/>
      <c r="C453" s="124"/>
      <c r="O453" s="125"/>
      <c r="P453" s="130"/>
      <c r="W453" s="125"/>
      <c r="X453" s="128"/>
      <c r="Z453" s="409"/>
      <c r="AA453" s="409"/>
      <c r="AB453" s="409"/>
      <c r="AC453" s="409"/>
      <c r="AD453" s="409"/>
      <c r="AE453" s="409"/>
      <c r="AF453" s="409"/>
      <c r="AG453" s="409"/>
      <c r="AH453" s="409"/>
      <c r="AI453" s="409"/>
      <c r="AJ453" s="409"/>
      <c r="AK453" s="409"/>
      <c r="AL453" s="409"/>
      <c r="AM453" s="409"/>
      <c r="AN453" s="409"/>
      <c r="AO453" s="409"/>
      <c r="AP453" s="409"/>
      <c r="AQ453" s="409"/>
      <c r="AR453" s="409"/>
      <c r="AS453" s="409"/>
      <c r="AT453" s="409"/>
      <c r="AU453" s="409"/>
      <c r="AV453" s="409"/>
      <c r="AW453" s="409"/>
      <c r="AX453" s="409"/>
      <c r="AY453" s="409"/>
      <c r="AZ453" s="409"/>
      <c r="BA453" s="409"/>
      <c r="BB453" s="409"/>
      <c r="BC453" s="409"/>
      <c r="BD453" s="409"/>
      <c r="BE453" s="409"/>
      <c r="BF453" s="409"/>
      <c r="BG453" s="409"/>
      <c r="BH453" s="506"/>
      <c r="BI453" s="129"/>
      <c r="BS453" s="130"/>
      <c r="BX453" s="125"/>
    </row>
    <row r="454" spans="1:76" s="47" customFormat="1" ht="12" customHeight="1">
      <c r="A454" s="130"/>
      <c r="B454" s="124"/>
      <c r="C454" s="124"/>
      <c r="O454" s="125"/>
      <c r="P454" s="130"/>
      <c r="W454" s="125"/>
      <c r="X454" s="128" t="s">
        <v>250</v>
      </c>
      <c r="Y454" s="506" t="s">
        <v>73</v>
      </c>
      <c r="Z454" s="574"/>
      <c r="AA454" s="574"/>
      <c r="AB454" s="574"/>
      <c r="AC454" s="574"/>
      <c r="AD454" s="574"/>
      <c r="AE454" s="574"/>
      <c r="AF454" s="574"/>
      <c r="AG454" s="574"/>
      <c r="AH454" s="574"/>
      <c r="AI454" s="574"/>
      <c r="AJ454" s="574"/>
      <c r="AK454" s="574"/>
      <c r="AL454" s="574"/>
      <c r="AM454" s="574"/>
      <c r="AN454" s="574"/>
      <c r="AO454" s="574"/>
      <c r="AP454" s="574"/>
      <c r="AQ454" s="574"/>
      <c r="AR454" s="574"/>
      <c r="AS454" s="574"/>
      <c r="AT454" s="574"/>
      <c r="AU454" s="574"/>
      <c r="AV454" s="574"/>
      <c r="AW454" s="574"/>
      <c r="AX454" s="574"/>
      <c r="AY454" s="574"/>
      <c r="AZ454" s="574"/>
      <c r="BA454" s="574"/>
      <c r="BB454" s="574"/>
      <c r="BC454" s="574"/>
      <c r="BD454" s="574"/>
      <c r="BE454" s="574"/>
      <c r="BF454" s="574"/>
      <c r="BG454" s="574"/>
      <c r="BH454" s="574"/>
      <c r="BI454" s="129" t="s">
        <v>1132</v>
      </c>
      <c r="BS454" s="130"/>
      <c r="BX454" s="125"/>
    </row>
    <row r="455" spans="1:76" s="47" customFormat="1" ht="12" customHeight="1">
      <c r="A455" s="130"/>
      <c r="B455" s="124"/>
      <c r="C455" s="124"/>
      <c r="O455" s="125"/>
      <c r="P455" s="130"/>
      <c r="W455" s="125"/>
      <c r="X455" s="128"/>
      <c r="Y455" s="574"/>
      <c r="Z455" s="574"/>
      <c r="AA455" s="574"/>
      <c r="AB455" s="574"/>
      <c r="AC455" s="574"/>
      <c r="AD455" s="574"/>
      <c r="AE455" s="574"/>
      <c r="AF455" s="574"/>
      <c r="AG455" s="574"/>
      <c r="AH455" s="574"/>
      <c r="AI455" s="574"/>
      <c r="AJ455" s="574"/>
      <c r="AK455" s="574"/>
      <c r="AL455" s="574"/>
      <c r="AM455" s="574"/>
      <c r="AN455" s="574"/>
      <c r="AO455" s="574"/>
      <c r="AP455" s="574"/>
      <c r="AQ455" s="574"/>
      <c r="AR455" s="574"/>
      <c r="AS455" s="574"/>
      <c r="AT455" s="574"/>
      <c r="AU455" s="574"/>
      <c r="AV455" s="574"/>
      <c r="AW455" s="574"/>
      <c r="AX455" s="574"/>
      <c r="AY455" s="574"/>
      <c r="AZ455" s="574"/>
      <c r="BA455" s="574"/>
      <c r="BB455" s="574"/>
      <c r="BC455" s="574"/>
      <c r="BD455" s="574"/>
      <c r="BE455" s="574"/>
      <c r="BF455" s="574"/>
      <c r="BG455" s="574"/>
      <c r="BH455" s="574"/>
      <c r="BI455" s="129"/>
      <c r="BS455" s="130"/>
      <c r="BX455" s="125"/>
    </row>
    <row r="456" spans="1:76" s="47" customFormat="1" ht="12" customHeight="1">
      <c r="A456" s="130"/>
      <c r="B456" s="124"/>
      <c r="C456" s="124"/>
      <c r="O456" s="125"/>
      <c r="P456" s="130"/>
      <c r="W456" s="125"/>
      <c r="X456" s="128"/>
      <c r="Y456" s="574"/>
      <c r="Z456" s="574"/>
      <c r="AA456" s="574"/>
      <c r="AB456" s="574"/>
      <c r="AC456" s="574"/>
      <c r="AD456" s="574"/>
      <c r="AE456" s="574"/>
      <c r="AF456" s="574"/>
      <c r="AG456" s="574"/>
      <c r="AH456" s="574"/>
      <c r="AI456" s="574"/>
      <c r="AJ456" s="574"/>
      <c r="AK456" s="574"/>
      <c r="AL456" s="574"/>
      <c r="AM456" s="574"/>
      <c r="AN456" s="574"/>
      <c r="AO456" s="574"/>
      <c r="AP456" s="574"/>
      <c r="AQ456" s="574"/>
      <c r="AR456" s="574"/>
      <c r="AS456" s="574"/>
      <c r="AT456" s="574"/>
      <c r="AU456" s="574"/>
      <c r="AV456" s="574"/>
      <c r="AW456" s="574"/>
      <c r="AX456" s="574"/>
      <c r="AY456" s="574"/>
      <c r="AZ456" s="574"/>
      <c r="BA456" s="574"/>
      <c r="BB456" s="574"/>
      <c r="BC456" s="574"/>
      <c r="BD456" s="574"/>
      <c r="BE456" s="574"/>
      <c r="BF456" s="574"/>
      <c r="BG456" s="574"/>
      <c r="BH456" s="574"/>
      <c r="BI456" s="129"/>
      <c r="BS456" s="130"/>
      <c r="BX456" s="125"/>
    </row>
    <row r="457" spans="1:76" s="47" customFormat="1" ht="12" customHeight="1">
      <c r="A457" s="130"/>
      <c r="B457" s="124"/>
      <c r="C457" s="124"/>
      <c r="O457" s="125"/>
      <c r="P457" s="130"/>
      <c r="W457" s="125"/>
      <c r="X457" s="128"/>
      <c r="Y457" s="506" t="s">
        <v>74</v>
      </c>
      <c r="Z457" s="574"/>
      <c r="AA457" s="574"/>
      <c r="AB457" s="574"/>
      <c r="AC457" s="574"/>
      <c r="AD457" s="574"/>
      <c r="AE457" s="574"/>
      <c r="AF457" s="574"/>
      <c r="AG457" s="574"/>
      <c r="AH457" s="574"/>
      <c r="AI457" s="574"/>
      <c r="AJ457" s="574"/>
      <c r="AK457" s="574"/>
      <c r="AL457" s="574"/>
      <c r="AM457" s="574"/>
      <c r="AN457" s="574"/>
      <c r="AO457" s="574"/>
      <c r="AP457" s="574"/>
      <c r="AQ457" s="574"/>
      <c r="AR457" s="574"/>
      <c r="AS457" s="574"/>
      <c r="AT457" s="574"/>
      <c r="AU457" s="574"/>
      <c r="AV457" s="574"/>
      <c r="AW457" s="574"/>
      <c r="AX457" s="574"/>
      <c r="AY457" s="574"/>
      <c r="AZ457" s="574"/>
      <c r="BA457" s="574"/>
      <c r="BB457" s="574"/>
      <c r="BC457" s="574"/>
      <c r="BD457" s="574"/>
      <c r="BE457" s="574"/>
      <c r="BF457" s="574"/>
      <c r="BG457" s="574"/>
      <c r="BH457" s="574"/>
      <c r="BI457" s="129"/>
      <c r="BS457" s="130"/>
      <c r="BX457" s="125"/>
    </row>
    <row r="458" spans="1:76" s="47" customFormat="1" ht="12" customHeight="1">
      <c r="A458" s="130"/>
      <c r="B458" s="124"/>
      <c r="C458" s="124"/>
      <c r="O458" s="125"/>
      <c r="P458" s="130"/>
      <c r="W458" s="125"/>
      <c r="X458" s="128"/>
      <c r="Y458" s="574"/>
      <c r="Z458" s="574"/>
      <c r="AA458" s="574"/>
      <c r="AB458" s="574"/>
      <c r="AC458" s="574"/>
      <c r="AD458" s="574"/>
      <c r="AE458" s="574"/>
      <c r="AF458" s="574"/>
      <c r="AG458" s="574"/>
      <c r="AH458" s="574"/>
      <c r="AI458" s="574"/>
      <c r="AJ458" s="574"/>
      <c r="AK458" s="574"/>
      <c r="AL458" s="574"/>
      <c r="AM458" s="574"/>
      <c r="AN458" s="574"/>
      <c r="AO458" s="574"/>
      <c r="AP458" s="574"/>
      <c r="AQ458" s="574"/>
      <c r="AR458" s="574"/>
      <c r="AS458" s="574"/>
      <c r="AT458" s="574"/>
      <c r="AU458" s="574"/>
      <c r="AV458" s="574"/>
      <c r="AW458" s="574"/>
      <c r="AX458" s="574"/>
      <c r="AY458" s="574"/>
      <c r="AZ458" s="574"/>
      <c r="BA458" s="574"/>
      <c r="BB458" s="574"/>
      <c r="BC458" s="574"/>
      <c r="BD458" s="574"/>
      <c r="BE458" s="574"/>
      <c r="BF458" s="574"/>
      <c r="BG458" s="574"/>
      <c r="BH458" s="574"/>
      <c r="BI458" s="129"/>
      <c r="BS458" s="130"/>
      <c r="BX458" s="125"/>
    </row>
    <row r="459" spans="1:76" s="47" customFormat="1" ht="12" customHeight="1">
      <c r="A459" s="130"/>
      <c r="B459" s="124"/>
      <c r="C459" s="124"/>
      <c r="O459" s="125"/>
      <c r="P459" s="130"/>
      <c r="W459" s="125"/>
      <c r="X459" s="128" t="s">
        <v>237</v>
      </c>
      <c r="Y459" s="506" t="s">
        <v>1044</v>
      </c>
      <c r="Z459" s="593"/>
      <c r="AA459" s="593"/>
      <c r="AB459" s="593"/>
      <c r="AC459" s="593"/>
      <c r="AD459" s="593"/>
      <c r="AE459" s="593"/>
      <c r="AF459" s="593"/>
      <c r="AG459" s="593"/>
      <c r="AH459" s="593"/>
      <c r="AI459" s="593"/>
      <c r="AJ459" s="593"/>
      <c r="AK459" s="593"/>
      <c r="AL459" s="593"/>
      <c r="AM459" s="593"/>
      <c r="AN459" s="593"/>
      <c r="AO459" s="593"/>
      <c r="AP459" s="593"/>
      <c r="AQ459" s="593"/>
      <c r="AR459" s="593"/>
      <c r="AS459" s="593"/>
      <c r="AT459" s="593"/>
      <c r="AU459" s="593"/>
      <c r="AV459" s="593"/>
      <c r="AW459" s="593"/>
      <c r="AX459" s="593"/>
      <c r="AY459" s="593"/>
      <c r="AZ459" s="593"/>
      <c r="BA459" s="593"/>
      <c r="BB459" s="593"/>
      <c r="BC459" s="593"/>
      <c r="BD459" s="593"/>
      <c r="BE459" s="593"/>
      <c r="BF459" s="593"/>
      <c r="BG459" s="593"/>
      <c r="BH459" s="574"/>
      <c r="BI459" s="129" t="s">
        <v>1132</v>
      </c>
      <c r="BS459" s="130"/>
      <c r="BX459" s="125"/>
    </row>
    <row r="460" spans="1:76" s="47" customFormat="1" ht="12" customHeight="1">
      <c r="A460" s="130"/>
      <c r="B460" s="124"/>
      <c r="C460" s="124"/>
      <c r="O460" s="125"/>
      <c r="P460" s="130"/>
      <c r="W460" s="125"/>
      <c r="X460" s="128"/>
      <c r="Y460" s="593"/>
      <c r="Z460" s="593"/>
      <c r="AA460" s="593"/>
      <c r="AB460" s="593"/>
      <c r="AC460" s="593"/>
      <c r="AD460" s="593"/>
      <c r="AE460" s="593"/>
      <c r="AF460" s="593"/>
      <c r="AG460" s="593"/>
      <c r="AH460" s="593"/>
      <c r="AI460" s="593"/>
      <c r="AJ460" s="593"/>
      <c r="AK460" s="593"/>
      <c r="AL460" s="593"/>
      <c r="AM460" s="593"/>
      <c r="AN460" s="593"/>
      <c r="AO460" s="593"/>
      <c r="AP460" s="593"/>
      <c r="AQ460" s="593"/>
      <c r="AR460" s="593"/>
      <c r="AS460" s="593"/>
      <c r="AT460" s="593"/>
      <c r="AU460" s="593"/>
      <c r="AV460" s="593"/>
      <c r="AW460" s="593"/>
      <c r="AX460" s="593"/>
      <c r="AY460" s="593"/>
      <c r="AZ460" s="593"/>
      <c r="BA460" s="593"/>
      <c r="BB460" s="593"/>
      <c r="BC460" s="593"/>
      <c r="BD460" s="593"/>
      <c r="BE460" s="593"/>
      <c r="BF460" s="593"/>
      <c r="BG460" s="593"/>
      <c r="BH460" s="574"/>
      <c r="BI460" s="129"/>
      <c r="BS460" s="130"/>
      <c r="BX460" s="125"/>
    </row>
    <row r="461" spans="1:76" s="47" customFormat="1" ht="12" customHeight="1">
      <c r="A461" s="123"/>
      <c r="B461" s="124"/>
      <c r="C461" s="124"/>
      <c r="O461" s="125"/>
      <c r="P461" s="130"/>
      <c r="W461" s="125"/>
      <c r="X461" s="128"/>
      <c r="Y461" s="593"/>
      <c r="Z461" s="593"/>
      <c r="AA461" s="593"/>
      <c r="AB461" s="593"/>
      <c r="AC461" s="593"/>
      <c r="AD461" s="593"/>
      <c r="AE461" s="593"/>
      <c r="AF461" s="593"/>
      <c r="AG461" s="593"/>
      <c r="AH461" s="593"/>
      <c r="AI461" s="593"/>
      <c r="AJ461" s="593"/>
      <c r="AK461" s="593"/>
      <c r="AL461" s="593"/>
      <c r="AM461" s="593"/>
      <c r="AN461" s="593"/>
      <c r="AO461" s="593"/>
      <c r="AP461" s="593"/>
      <c r="AQ461" s="593"/>
      <c r="AR461" s="593"/>
      <c r="AS461" s="593"/>
      <c r="AT461" s="593"/>
      <c r="AU461" s="593"/>
      <c r="AV461" s="593"/>
      <c r="AW461" s="593"/>
      <c r="AX461" s="593"/>
      <c r="AY461" s="593"/>
      <c r="AZ461" s="593"/>
      <c r="BA461" s="593"/>
      <c r="BB461" s="593"/>
      <c r="BC461" s="593"/>
      <c r="BD461" s="593"/>
      <c r="BE461" s="593"/>
      <c r="BF461" s="593"/>
      <c r="BG461" s="593"/>
      <c r="BH461" s="574"/>
      <c r="BI461" s="129"/>
      <c r="BS461" s="130"/>
      <c r="BX461" s="125"/>
    </row>
    <row r="462" spans="1:76" s="47" customFormat="1" ht="12" customHeight="1">
      <c r="A462" s="123"/>
      <c r="B462" s="124"/>
      <c r="C462" s="124"/>
      <c r="O462" s="125"/>
      <c r="P462" s="130"/>
      <c r="W462" s="125"/>
      <c r="X462" s="128"/>
      <c r="Y462" s="593"/>
      <c r="Z462" s="593"/>
      <c r="AA462" s="593"/>
      <c r="AB462" s="593"/>
      <c r="AC462" s="593"/>
      <c r="AD462" s="593"/>
      <c r="AE462" s="593"/>
      <c r="AF462" s="593"/>
      <c r="AG462" s="593"/>
      <c r="AH462" s="593"/>
      <c r="AI462" s="593"/>
      <c r="AJ462" s="593"/>
      <c r="AK462" s="593"/>
      <c r="AL462" s="593"/>
      <c r="AM462" s="593"/>
      <c r="AN462" s="593"/>
      <c r="AO462" s="593"/>
      <c r="AP462" s="593"/>
      <c r="AQ462" s="593"/>
      <c r="AR462" s="593"/>
      <c r="AS462" s="593"/>
      <c r="AT462" s="593"/>
      <c r="AU462" s="593"/>
      <c r="AV462" s="593"/>
      <c r="AW462" s="593"/>
      <c r="AX462" s="593"/>
      <c r="AY462" s="593"/>
      <c r="AZ462" s="593"/>
      <c r="BA462" s="593"/>
      <c r="BB462" s="593"/>
      <c r="BC462" s="593"/>
      <c r="BD462" s="593"/>
      <c r="BE462" s="593"/>
      <c r="BF462" s="593"/>
      <c r="BG462" s="593"/>
      <c r="BH462" s="574"/>
      <c r="BI462" s="129"/>
      <c r="BS462" s="130"/>
      <c r="BX462" s="125"/>
    </row>
    <row r="463" spans="1:76" s="47" customFormat="1" ht="12" customHeight="1">
      <c r="A463" s="123"/>
      <c r="B463" s="124"/>
      <c r="C463" s="124"/>
      <c r="O463" s="125"/>
      <c r="P463" s="130"/>
      <c r="W463" s="125"/>
      <c r="X463" s="128"/>
      <c r="Y463" s="593"/>
      <c r="Z463" s="593"/>
      <c r="AA463" s="593"/>
      <c r="AB463" s="593"/>
      <c r="AC463" s="593"/>
      <c r="AD463" s="593"/>
      <c r="AE463" s="593"/>
      <c r="AF463" s="593"/>
      <c r="AG463" s="593"/>
      <c r="AH463" s="593"/>
      <c r="AI463" s="593"/>
      <c r="AJ463" s="593"/>
      <c r="AK463" s="593"/>
      <c r="AL463" s="593"/>
      <c r="AM463" s="593"/>
      <c r="AN463" s="593"/>
      <c r="AO463" s="593"/>
      <c r="AP463" s="593"/>
      <c r="AQ463" s="593"/>
      <c r="AR463" s="593"/>
      <c r="AS463" s="593"/>
      <c r="AT463" s="593"/>
      <c r="AU463" s="593"/>
      <c r="AV463" s="593"/>
      <c r="AW463" s="593"/>
      <c r="AX463" s="593"/>
      <c r="AY463" s="593"/>
      <c r="AZ463" s="593"/>
      <c r="BA463" s="593"/>
      <c r="BB463" s="593"/>
      <c r="BC463" s="593"/>
      <c r="BD463" s="593"/>
      <c r="BE463" s="593"/>
      <c r="BF463" s="593"/>
      <c r="BG463" s="593"/>
      <c r="BH463" s="574"/>
      <c r="BI463" s="129"/>
      <c r="BS463" s="130"/>
      <c r="BX463" s="125"/>
    </row>
    <row r="464" spans="1:76" s="1" customFormat="1" ht="12" customHeight="1">
      <c r="A464" s="150"/>
      <c r="B464" s="128"/>
      <c r="C464" s="128"/>
      <c r="D464" s="128"/>
      <c r="E464" s="128"/>
      <c r="F464" s="128"/>
      <c r="G464" s="128"/>
      <c r="H464" s="128"/>
      <c r="I464" s="128"/>
      <c r="J464" s="128"/>
      <c r="K464" s="128"/>
      <c r="L464" s="128"/>
      <c r="M464" s="128"/>
      <c r="N464" s="128"/>
      <c r="O464" s="151"/>
      <c r="P464" s="150"/>
      <c r="Q464" s="128"/>
      <c r="R464" s="128"/>
      <c r="S464" s="128"/>
      <c r="T464" s="128"/>
      <c r="U464" s="128"/>
      <c r="V464" s="128"/>
      <c r="W464" s="151"/>
      <c r="X464" s="128"/>
      <c r="Y464" s="168"/>
      <c r="Z464" s="168"/>
      <c r="AA464" s="168"/>
      <c r="AB464" s="168"/>
      <c r="AC464" s="168"/>
      <c r="AD464" s="168"/>
      <c r="AE464" s="168"/>
      <c r="AF464" s="168"/>
      <c r="AG464" s="168"/>
      <c r="AH464" s="168"/>
      <c r="AI464" s="168"/>
      <c r="AJ464" s="168"/>
      <c r="AK464" s="168"/>
      <c r="AL464" s="168"/>
      <c r="AM464" s="168"/>
      <c r="AN464" s="168"/>
      <c r="AO464" s="168"/>
      <c r="AP464" s="168"/>
      <c r="AQ464" s="168"/>
      <c r="AR464" s="168"/>
      <c r="AS464" s="168"/>
      <c r="AT464" s="168"/>
      <c r="AU464" s="168"/>
      <c r="AV464" s="168"/>
      <c r="AW464" s="168"/>
      <c r="AX464" s="168"/>
      <c r="AY464" s="168"/>
      <c r="AZ464" s="168"/>
      <c r="BA464" s="168"/>
      <c r="BB464" s="168"/>
      <c r="BC464" s="168"/>
      <c r="BD464" s="168"/>
      <c r="BE464" s="168"/>
      <c r="BF464" s="168"/>
      <c r="BG464" s="168"/>
      <c r="BH464" s="168"/>
      <c r="BI464" s="204"/>
      <c r="BJ464" s="215"/>
      <c r="BK464" s="215"/>
      <c r="BL464" s="215"/>
      <c r="BM464" s="215"/>
      <c r="BN464" s="215"/>
      <c r="BO464" s="215"/>
      <c r="BP464" s="215"/>
      <c r="BQ464" s="215"/>
      <c r="BR464" s="215"/>
      <c r="BS464" s="220"/>
      <c r="BT464" s="215"/>
      <c r="BU464" s="215"/>
      <c r="BV464" s="215"/>
      <c r="BW464" s="215"/>
      <c r="BX464" s="221"/>
    </row>
    <row r="465" spans="1:76" s="1" customFormat="1" ht="12" customHeight="1">
      <c r="A465" s="150"/>
      <c r="B465" s="128"/>
      <c r="C465" s="128"/>
      <c r="D465" s="128"/>
      <c r="E465" s="128"/>
      <c r="F465" s="128"/>
      <c r="G465" s="128"/>
      <c r="H465" s="128"/>
      <c r="I465" s="128"/>
      <c r="J465" s="128"/>
      <c r="K465" s="128"/>
      <c r="L465" s="128"/>
      <c r="M465" s="128"/>
      <c r="N465" s="128"/>
      <c r="O465" s="151"/>
      <c r="P465" s="150"/>
      <c r="Q465" s="128"/>
      <c r="R465" s="128"/>
      <c r="S465" s="128"/>
      <c r="T465" s="128"/>
      <c r="U465" s="128"/>
      <c r="V465" s="128"/>
      <c r="W465" s="151"/>
      <c r="X465" s="47" t="s">
        <v>1323</v>
      </c>
      <c r="Y465" s="465" t="s">
        <v>1358</v>
      </c>
      <c r="Z465" s="469"/>
      <c r="AA465" s="469"/>
      <c r="AB465" s="469"/>
      <c r="AC465" s="469"/>
      <c r="AD465" s="469"/>
      <c r="AE465" s="469"/>
      <c r="AF465" s="469"/>
      <c r="AG465" s="469"/>
      <c r="AH465" s="469"/>
      <c r="AI465" s="469"/>
      <c r="AJ465" s="469"/>
      <c r="AK465" s="469"/>
      <c r="AL465" s="469"/>
      <c r="AM465" s="469"/>
      <c r="AN465" s="469"/>
      <c r="AO465" s="469"/>
      <c r="AP465" s="469"/>
      <c r="AQ465" s="469"/>
      <c r="AR465" s="469"/>
      <c r="AS465" s="469"/>
      <c r="AT465" s="469"/>
      <c r="AU465" s="469"/>
      <c r="AV465" s="469"/>
      <c r="AW465" s="469"/>
      <c r="AX465" s="469"/>
      <c r="AY465" s="469"/>
      <c r="AZ465" s="469"/>
      <c r="BA465" s="469"/>
      <c r="BB465" s="469"/>
      <c r="BC465" s="469"/>
      <c r="BD465" s="469"/>
      <c r="BE465" s="469"/>
      <c r="BF465" s="469"/>
      <c r="BG465" s="469"/>
      <c r="BH465" s="470"/>
      <c r="BI465" s="684" t="s">
        <v>1383</v>
      </c>
      <c r="BJ465" s="604"/>
      <c r="BK465" s="604"/>
      <c r="BL465" s="604"/>
      <c r="BM465" s="604"/>
      <c r="BN465" s="604"/>
      <c r="BO465" s="604"/>
      <c r="BP465" s="604"/>
      <c r="BQ465" s="604"/>
      <c r="BR465" s="605"/>
      <c r="BS465" s="220"/>
      <c r="BT465" s="215"/>
      <c r="BU465" s="215"/>
      <c r="BV465" s="215"/>
      <c r="BW465" s="215"/>
      <c r="BX465" s="221"/>
    </row>
    <row r="466" spans="1:76" s="1" customFormat="1" ht="12" customHeight="1">
      <c r="A466" s="150"/>
      <c r="B466" s="128"/>
      <c r="C466" s="128"/>
      <c r="D466" s="128"/>
      <c r="E466" s="128"/>
      <c r="F466" s="128"/>
      <c r="G466" s="128"/>
      <c r="H466" s="128"/>
      <c r="I466" s="128"/>
      <c r="J466" s="128"/>
      <c r="K466" s="128"/>
      <c r="L466" s="128"/>
      <c r="M466" s="128"/>
      <c r="N466" s="128"/>
      <c r="O466" s="151"/>
      <c r="P466" s="150"/>
      <c r="Q466" s="128"/>
      <c r="R466" s="128"/>
      <c r="S466" s="128"/>
      <c r="T466" s="128"/>
      <c r="U466" s="128"/>
      <c r="V466" s="128"/>
      <c r="W466" s="151"/>
      <c r="X466" s="47"/>
      <c r="Y466" s="469"/>
      <c r="Z466" s="469"/>
      <c r="AA466" s="469"/>
      <c r="AB466" s="469"/>
      <c r="AC466" s="469"/>
      <c r="AD466" s="469"/>
      <c r="AE466" s="469"/>
      <c r="AF466" s="469"/>
      <c r="AG466" s="469"/>
      <c r="AH466" s="469"/>
      <c r="AI466" s="469"/>
      <c r="AJ466" s="469"/>
      <c r="AK466" s="469"/>
      <c r="AL466" s="469"/>
      <c r="AM466" s="469"/>
      <c r="AN466" s="469"/>
      <c r="AO466" s="469"/>
      <c r="AP466" s="469"/>
      <c r="AQ466" s="469"/>
      <c r="AR466" s="469"/>
      <c r="AS466" s="469"/>
      <c r="AT466" s="469"/>
      <c r="AU466" s="469"/>
      <c r="AV466" s="469"/>
      <c r="AW466" s="469"/>
      <c r="AX466" s="469"/>
      <c r="AY466" s="469"/>
      <c r="AZ466" s="469"/>
      <c r="BA466" s="469"/>
      <c r="BB466" s="469"/>
      <c r="BC466" s="469"/>
      <c r="BD466" s="469"/>
      <c r="BE466" s="469"/>
      <c r="BF466" s="469"/>
      <c r="BG466" s="469"/>
      <c r="BH466" s="470"/>
      <c r="BI466" s="685"/>
      <c r="BJ466" s="604"/>
      <c r="BK466" s="604"/>
      <c r="BL466" s="604"/>
      <c r="BM466" s="604"/>
      <c r="BN466" s="604"/>
      <c r="BO466" s="604"/>
      <c r="BP466" s="604"/>
      <c r="BQ466" s="604"/>
      <c r="BR466" s="605"/>
      <c r="BS466" s="220"/>
      <c r="BT466" s="215"/>
      <c r="BU466" s="215"/>
      <c r="BV466" s="215"/>
      <c r="BW466" s="215"/>
      <c r="BX466" s="221"/>
    </row>
    <row r="467" spans="1:76" s="1" customFormat="1" ht="12" customHeight="1">
      <c r="A467" s="150"/>
      <c r="B467" s="128"/>
      <c r="C467" s="128"/>
      <c r="D467" s="128"/>
      <c r="E467" s="128"/>
      <c r="F467" s="128"/>
      <c r="G467" s="128"/>
      <c r="H467" s="128"/>
      <c r="I467" s="128"/>
      <c r="J467" s="128"/>
      <c r="K467" s="128"/>
      <c r="L467" s="128"/>
      <c r="M467" s="128"/>
      <c r="N467" s="128"/>
      <c r="O467" s="151"/>
      <c r="P467" s="150"/>
      <c r="Q467" s="128"/>
      <c r="R467" s="128"/>
      <c r="S467" s="128"/>
      <c r="T467" s="128"/>
      <c r="U467" s="128"/>
      <c r="V467" s="128"/>
      <c r="W467" s="151"/>
      <c r="X467" s="128"/>
      <c r="Y467" s="168"/>
      <c r="Z467" s="168"/>
      <c r="AA467" s="168"/>
      <c r="AB467" s="168"/>
      <c r="AC467" s="168"/>
      <c r="AD467" s="168"/>
      <c r="AE467" s="168"/>
      <c r="AF467" s="168"/>
      <c r="AG467" s="168"/>
      <c r="AH467" s="168"/>
      <c r="AI467" s="168"/>
      <c r="AJ467" s="168"/>
      <c r="AK467" s="168"/>
      <c r="AL467" s="168"/>
      <c r="AM467" s="168"/>
      <c r="AN467" s="168"/>
      <c r="AO467" s="168"/>
      <c r="AP467" s="168"/>
      <c r="AQ467" s="168"/>
      <c r="AR467" s="168"/>
      <c r="AS467" s="168"/>
      <c r="AT467" s="168"/>
      <c r="AU467" s="168"/>
      <c r="AV467" s="168"/>
      <c r="AW467" s="168"/>
      <c r="AX467" s="168"/>
      <c r="AY467" s="168"/>
      <c r="AZ467" s="168"/>
      <c r="BA467" s="168"/>
      <c r="BB467" s="168"/>
      <c r="BC467" s="168"/>
      <c r="BD467" s="168"/>
      <c r="BE467" s="168"/>
      <c r="BF467" s="168"/>
      <c r="BG467" s="168"/>
      <c r="BH467" s="168"/>
      <c r="BI467" s="204"/>
      <c r="BJ467" s="215"/>
      <c r="BK467" s="215"/>
      <c r="BL467" s="215"/>
      <c r="BM467" s="215"/>
      <c r="BN467" s="215"/>
      <c r="BO467" s="215"/>
      <c r="BP467" s="215"/>
      <c r="BQ467" s="215"/>
      <c r="BR467" s="215"/>
      <c r="BS467" s="220"/>
      <c r="BT467" s="215"/>
      <c r="BU467" s="215"/>
      <c r="BV467" s="215"/>
      <c r="BW467" s="215"/>
      <c r="BX467" s="221"/>
    </row>
    <row r="468" spans="1:76" s="1" customFormat="1" ht="12" customHeight="1">
      <c r="A468" s="129"/>
      <c r="B468" s="103" t="s">
        <v>567</v>
      </c>
      <c r="C468" s="1" t="s">
        <v>551</v>
      </c>
      <c r="O468" s="273"/>
      <c r="P468" s="126"/>
      <c r="W468" s="127"/>
      <c r="X468" s="128"/>
      <c r="BI468" s="126"/>
      <c r="BS468" s="126"/>
      <c r="BX468" s="127"/>
    </row>
    <row r="469" spans="1:76" s="1" customFormat="1" ht="12" customHeight="1">
      <c r="A469" s="129"/>
      <c r="C469" s="1" t="s">
        <v>552</v>
      </c>
      <c r="D469" s="553" t="s">
        <v>553</v>
      </c>
      <c r="E469" s="553"/>
      <c r="F469" s="553"/>
      <c r="G469" s="553"/>
      <c r="H469" s="553"/>
      <c r="I469" s="553"/>
      <c r="J469" s="553"/>
      <c r="K469" s="553"/>
      <c r="L469" s="553"/>
      <c r="M469" s="553"/>
      <c r="N469" s="553"/>
      <c r="O469" s="716"/>
      <c r="P469" s="126"/>
      <c r="Q469" s="1" t="s">
        <v>98</v>
      </c>
      <c r="S469" s="128" t="s">
        <v>99</v>
      </c>
      <c r="T469" s="4"/>
      <c r="U469" s="471" t="s">
        <v>100</v>
      </c>
      <c r="V469" s="454"/>
      <c r="W469" s="472"/>
      <c r="X469" s="128" t="s">
        <v>401</v>
      </c>
      <c r="Y469" s="1" t="s">
        <v>568</v>
      </c>
      <c r="BI469" s="492" t="s">
        <v>1248</v>
      </c>
      <c r="BJ469" s="493"/>
      <c r="BK469" s="493"/>
      <c r="BL469" s="493"/>
      <c r="BM469" s="493"/>
      <c r="BN469" s="493"/>
      <c r="BO469" s="493"/>
      <c r="BP469" s="493"/>
      <c r="BQ469" s="493"/>
      <c r="BR469" s="494"/>
      <c r="BS469" s="126"/>
      <c r="BX469" s="127"/>
    </row>
    <row r="470" spans="1:76" s="1" customFormat="1" ht="12" customHeight="1">
      <c r="A470" s="129"/>
      <c r="D470" s="553"/>
      <c r="E470" s="553"/>
      <c r="F470" s="553"/>
      <c r="G470" s="553"/>
      <c r="H470" s="553"/>
      <c r="I470" s="553"/>
      <c r="J470" s="553"/>
      <c r="K470" s="553"/>
      <c r="L470" s="553"/>
      <c r="M470" s="553"/>
      <c r="N470" s="553"/>
      <c r="O470" s="716"/>
      <c r="P470" s="126"/>
      <c r="Q470" s="1" t="s">
        <v>156</v>
      </c>
      <c r="S470" s="128"/>
      <c r="W470" s="127"/>
      <c r="X470" s="128"/>
      <c r="Z470" s="132"/>
      <c r="AA470" s="132"/>
      <c r="AB470" s="132"/>
      <c r="AC470" s="132"/>
      <c r="AD470" s="132"/>
      <c r="AE470" s="132"/>
      <c r="AF470" s="132"/>
      <c r="AG470" s="132"/>
      <c r="AH470" s="132"/>
      <c r="AI470" s="132"/>
      <c r="AJ470" s="132"/>
      <c r="AK470" s="132"/>
      <c r="AL470" s="132"/>
      <c r="AM470" s="132"/>
      <c r="AN470" s="132"/>
      <c r="AO470" s="132"/>
      <c r="AP470" s="132"/>
      <c r="AQ470" s="132"/>
      <c r="AR470" s="132"/>
      <c r="AS470" s="132"/>
      <c r="AT470" s="132"/>
      <c r="AU470" s="132"/>
      <c r="AV470" s="132"/>
      <c r="AW470" s="132"/>
      <c r="AX470" s="132"/>
      <c r="AY470" s="132"/>
      <c r="AZ470" s="132"/>
      <c r="BA470" s="132"/>
      <c r="BB470" s="132"/>
      <c r="BC470" s="132"/>
      <c r="BD470" s="132"/>
      <c r="BE470" s="132"/>
      <c r="BF470" s="132"/>
      <c r="BG470" s="132"/>
      <c r="BH470" s="132"/>
      <c r="BI470" s="492"/>
      <c r="BJ470" s="493"/>
      <c r="BK470" s="493"/>
      <c r="BL470" s="493"/>
      <c r="BM470" s="493"/>
      <c r="BN470" s="493"/>
      <c r="BO470" s="493"/>
      <c r="BP470" s="493"/>
      <c r="BQ470" s="493"/>
      <c r="BR470" s="494"/>
      <c r="BS470" s="126"/>
      <c r="BX470" s="127"/>
    </row>
    <row r="471" spans="1:76" s="1" customFormat="1" ht="12" customHeight="1">
      <c r="A471" s="129"/>
      <c r="D471" s="168"/>
      <c r="E471" s="168"/>
      <c r="F471" s="168"/>
      <c r="G471" s="168"/>
      <c r="H471" s="168"/>
      <c r="I471" s="168"/>
      <c r="J471" s="168"/>
      <c r="K471" s="168"/>
      <c r="L471" s="168"/>
      <c r="M471" s="168"/>
      <c r="N471" s="168"/>
      <c r="O471" s="211"/>
      <c r="P471" s="126"/>
      <c r="S471" s="128"/>
      <c r="W471" s="127"/>
      <c r="X471" s="128" t="s">
        <v>401</v>
      </c>
      <c r="Y471" s="603" t="s">
        <v>1360</v>
      </c>
      <c r="Z471" s="604"/>
      <c r="AA471" s="604"/>
      <c r="AB471" s="604"/>
      <c r="AC471" s="604"/>
      <c r="AD471" s="604"/>
      <c r="AE471" s="604"/>
      <c r="AF471" s="604"/>
      <c r="AG471" s="604"/>
      <c r="AH471" s="604"/>
      <c r="AI471" s="604"/>
      <c r="AJ471" s="604"/>
      <c r="AK471" s="604"/>
      <c r="AL471" s="604"/>
      <c r="AM471" s="604"/>
      <c r="AN471" s="604"/>
      <c r="AO471" s="604"/>
      <c r="AP471" s="604"/>
      <c r="AQ471" s="604"/>
      <c r="AR471" s="604"/>
      <c r="AS471" s="604"/>
      <c r="AT471" s="604"/>
      <c r="AU471" s="604"/>
      <c r="AV471" s="604"/>
      <c r="AW471" s="604"/>
      <c r="AX471" s="604"/>
      <c r="AY471" s="604"/>
      <c r="AZ471" s="604"/>
      <c r="BA471" s="604"/>
      <c r="BB471" s="604"/>
      <c r="BC471" s="604"/>
      <c r="BD471" s="604"/>
      <c r="BE471" s="604"/>
      <c r="BF471" s="604"/>
      <c r="BG471" s="604"/>
      <c r="BH471" s="605"/>
      <c r="BI471" s="129" t="s">
        <v>955</v>
      </c>
      <c r="BJ471" s="82"/>
      <c r="BK471" s="82"/>
      <c r="BL471" s="82"/>
      <c r="BM471" s="82"/>
      <c r="BN471" s="82"/>
      <c r="BO471" s="82"/>
      <c r="BP471" s="82"/>
      <c r="BQ471" s="82"/>
      <c r="BR471" s="82"/>
      <c r="BS471" s="126"/>
      <c r="BX471" s="127"/>
    </row>
    <row r="472" spans="1:76" s="1" customFormat="1" ht="12" customHeight="1">
      <c r="A472" s="129"/>
      <c r="D472" s="168"/>
      <c r="E472" s="168"/>
      <c r="F472" s="168"/>
      <c r="G472" s="168"/>
      <c r="H472" s="168"/>
      <c r="I472" s="168"/>
      <c r="J472" s="168"/>
      <c r="K472" s="168"/>
      <c r="L472" s="168"/>
      <c r="M472" s="168"/>
      <c r="N472" s="168"/>
      <c r="O472" s="211"/>
      <c r="P472" s="126"/>
      <c r="W472" s="127"/>
      <c r="X472" s="128"/>
      <c r="Y472" s="604"/>
      <c r="Z472" s="604"/>
      <c r="AA472" s="604"/>
      <c r="AB472" s="604"/>
      <c r="AC472" s="604"/>
      <c r="AD472" s="604"/>
      <c r="AE472" s="604"/>
      <c r="AF472" s="604"/>
      <c r="AG472" s="604"/>
      <c r="AH472" s="604"/>
      <c r="AI472" s="604"/>
      <c r="AJ472" s="604"/>
      <c r="AK472" s="604"/>
      <c r="AL472" s="604"/>
      <c r="AM472" s="604"/>
      <c r="AN472" s="604"/>
      <c r="AO472" s="604"/>
      <c r="AP472" s="604"/>
      <c r="AQ472" s="604"/>
      <c r="AR472" s="604"/>
      <c r="AS472" s="604"/>
      <c r="AT472" s="604"/>
      <c r="AU472" s="604"/>
      <c r="AV472" s="604"/>
      <c r="AW472" s="604"/>
      <c r="AX472" s="604"/>
      <c r="AY472" s="604"/>
      <c r="AZ472" s="604"/>
      <c r="BA472" s="604"/>
      <c r="BB472" s="604"/>
      <c r="BC472" s="604"/>
      <c r="BD472" s="604"/>
      <c r="BE472" s="604"/>
      <c r="BF472" s="604"/>
      <c r="BG472" s="604"/>
      <c r="BH472" s="605"/>
      <c r="BJ472" s="171"/>
      <c r="BK472" s="171"/>
      <c r="BL472" s="171"/>
      <c r="BM472" s="171"/>
      <c r="BN472" s="171"/>
      <c r="BO472" s="171"/>
      <c r="BP472" s="171"/>
      <c r="BQ472" s="171"/>
      <c r="BR472" s="171"/>
      <c r="BS472" s="126"/>
      <c r="BX472" s="127"/>
    </row>
    <row r="473" spans="1:76" s="1" customFormat="1" ht="12" customHeight="1">
      <c r="A473" s="129"/>
      <c r="D473" s="168"/>
      <c r="E473" s="168"/>
      <c r="F473" s="168"/>
      <c r="G473" s="168"/>
      <c r="H473" s="168"/>
      <c r="I473" s="168"/>
      <c r="J473" s="168"/>
      <c r="K473" s="168"/>
      <c r="L473" s="168"/>
      <c r="M473" s="168"/>
      <c r="N473" s="168"/>
      <c r="O473" s="211"/>
      <c r="P473" s="126"/>
      <c r="W473" s="127"/>
      <c r="Y473" s="465" t="s">
        <v>1359</v>
      </c>
      <c r="Z473" s="527"/>
      <c r="AA473" s="527"/>
      <c r="AB473" s="527"/>
      <c r="AC473" s="527"/>
      <c r="AD473" s="527"/>
      <c r="AE473" s="527"/>
      <c r="AF473" s="527"/>
      <c r="AG473" s="527"/>
      <c r="AH473" s="527"/>
      <c r="AI473" s="527"/>
      <c r="AJ473" s="527"/>
      <c r="AK473" s="527"/>
      <c r="AL473" s="527"/>
      <c r="AM473" s="527"/>
      <c r="AN473" s="527"/>
      <c r="AO473" s="527"/>
      <c r="AP473" s="527"/>
      <c r="AQ473" s="527"/>
      <c r="AR473" s="527"/>
      <c r="AS473" s="527"/>
      <c r="AT473" s="527"/>
      <c r="AU473" s="527"/>
      <c r="AV473" s="527"/>
      <c r="AW473" s="527"/>
      <c r="AX473" s="527"/>
      <c r="AY473" s="527"/>
      <c r="AZ473" s="527"/>
      <c r="BA473" s="527"/>
      <c r="BB473" s="527"/>
      <c r="BC473" s="527"/>
      <c r="BD473" s="527"/>
      <c r="BE473" s="527"/>
      <c r="BF473" s="527"/>
      <c r="BG473" s="527"/>
      <c r="BH473" s="618"/>
      <c r="BI473" s="126"/>
      <c r="BJ473" s="171"/>
      <c r="BK473" s="171"/>
      <c r="BL473" s="171"/>
      <c r="BM473" s="171"/>
      <c r="BN473" s="171"/>
      <c r="BO473" s="171"/>
      <c r="BP473" s="171"/>
      <c r="BQ473" s="171"/>
      <c r="BR473" s="171"/>
      <c r="BS473" s="126"/>
      <c r="BX473" s="127"/>
    </row>
    <row r="474" spans="1:76" s="1" customFormat="1" ht="12" customHeight="1">
      <c r="A474" s="129"/>
      <c r="D474" s="168"/>
      <c r="E474" s="168"/>
      <c r="F474" s="168"/>
      <c r="G474" s="168"/>
      <c r="H474" s="168"/>
      <c r="I474" s="168"/>
      <c r="J474" s="168"/>
      <c r="K474" s="168"/>
      <c r="L474" s="168"/>
      <c r="M474" s="168"/>
      <c r="N474" s="168"/>
      <c r="O474" s="211"/>
      <c r="P474" s="126"/>
      <c r="W474" s="127"/>
      <c r="Y474" s="527"/>
      <c r="Z474" s="527"/>
      <c r="AA474" s="527"/>
      <c r="AB474" s="527"/>
      <c r="AC474" s="527"/>
      <c r="AD474" s="527"/>
      <c r="AE474" s="527"/>
      <c r="AF474" s="527"/>
      <c r="AG474" s="527"/>
      <c r="AH474" s="527"/>
      <c r="AI474" s="527"/>
      <c r="AJ474" s="527"/>
      <c r="AK474" s="527"/>
      <c r="AL474" s="527"/>
      <c r="AM474" s="527"/>
      <c r="AN474" s="527"/>
      <c r="AO474" s="527"/>
      <c r="AP474" s="527"/>
      <c r="AQ474" s="527"/>
      <c r="AR474" s="527"/>
      <c r="AS474" s="527"/>
      <c r="AT474" s="527"/>
      <c r="AU474" s="527"/>
      <c r="AV474" s="527"/>
      <c r="AW474" s="527"/>
      <c r="AX474" s="527"/>
      <c r="AY474" s="527"/>
      <c r="AZ474" s="527"/>
      <c r="BA474" s="527"/>
      <c r="BB474" s="527"/>
      <c r="BC474" s="527"/>
      <c r="BD474" s="527"/>
      <c r="BE474" s="527"/>
      <c r="BF474" s="527"/>
      <c r="BG474" s="527"/>
      <c r="BH474" s="618"/>
      <c r="BI474" s="126"/>
      <c r="BJ474" s="171"/>
      <c r="BK474" s="171"/>
      <c r="BL474" s="171"/>
      <c r="BM474" s="171"/>
      <c r="BN474" s="171"/>
      <c r="BO474" s="171"/>
      <c r="BP474" s="171"/>
      <c r="BQ474" s="171"/>
      <c r="BR474" s="171"/>
      <c r="BS474" s="126"/>
      <c r="BX474" s="127"/>
    </row>
    <row r="475" spans="1:76" s="1" customFormat="1" ht="12" customHeight="1">
      <c r="A475" s="129"/>
      <c r="D475" s="168"/>
      <c r="E475" s="168"/>
      <c r="F475" s="168"/>
      <c r="G475" s="168"/>
      <c r="H475" s="168"/>
      <c r="I475" s="168"/>
      <c r="J475" s="168"/>
      <c r="K475" s="168"/>
      <c r="L475" s="168"/>
      <c r="M475" s="168"/>
      <c r="N475" s="168"/>
      <c r="O475" s="211"/>
      <c r="P475" s="126"/>
      <c r="W475" s="127"/>
      <c r="X475" s="128"/>
      <c r="Y475" s="506" t="s">
        <v>1045</v>
      </c>
      <c r="Z475" s="574"/>
      <c r="AA475" s="574"/>
      <c r="AB475" s="574"/>
      <c r="AC475" s="574"/>
      <c r="AD475" s="574"/>
      <c r="AE475" s="574"/>
      <c r="AF475" s="574"/>
      <c r="AG475" s="574"/>
      <c r="AH475" s="574"/>
      <c r="AI475" s="574"/>
      <c r="AJ475" s="574"/>
      <c r="AK475" s="574"/>
      <c r="AL475" s="574"/>
      <c r="AM475" s="574"/>
      <c r="AN475" s="574"/>
      <c r="AO475" s="574"/>
      <c r="AP475" s="574"/>
      <c r="AQ475" s="574"/>
      <c r="AR475" s="574"/>
      <c r="AS475" s="574"/>
      <c r="AT475" s="574"/>
      <c r="AU475" s="574"/>
      <c r="AV475" s="574"/>
      <c r="AW475" s="574"/>
      <c r="AX475" s="574"/>
      <c r="AY475" s="574"/>
      <c r="AZ475" s="574"/>
      <c r="BA475" s="574"/>
      <c r="BB475" s="574"/>
      <c r="BC475" s="574"/>
      <c r="BD475" s="574"/>
      <c r="BE475" s="574"/>
      <c r="BF475" s="574"/>
      <c r="BG475" s="574"/>
      <c r="BH475" s="574"/>
      <c r="BI475" s="126"/>
      <c r="BJ475" s="171"/>
      <c r="BK475" s="171"/>
      <c r="BL475" s="171"/>
      <c r="BM475" s="171"/>
      <c r="BN475" s="171"/>
      <c r="BO475" s="171"/>
      <c r="BP475" s="171"/>
      <c r="BQ475" s="171"/>
      <c r="BR475" s="171"/>
      <c r="BS475" s="126"/>
      <c r="BX475" s="127"/>
    </row>
    <row r="476" spans="1:76" s="1" customFormat="1" ht="12" customHeight="1">
      <c r="A476" s="129"/>
      <c r="O476" s="127"/>
      <c r="P476" s="126"/>
      <c r="W476" s="127"/>
      <c r="Y476" s="574"/>
      <c r="Z476" s="574"/>
      <c r="AA476" s="574"/>
      <c r="AB476" s="574"/>
      <c r="AC476" s="574"/>
      <c r="AD476" s="574"/>
      <c r="AE476" s="574"/>
      <c r="AF476" s="574"/>
      <c r="AG476" s="574"/>
      <c r="AH476" s="574"/>
      <c r="AI476" s="574"/>
      <c r="AJ476" s="574"/>
      <c r="AK476" s="574"/>
      <c r="AL476" s="574"/>
      <c r="AM476" s="574"/>
      <c r="AN476" s="574"/>
      <c r="AO476" s="574"/>
      <c r="AP476" s="574"/>
      <c r="AQ476" s="574"/>
      <c r="AR476" s="574"/>
      <c r="AS476" s="574"/>
      <c r="AT476" s="574"/>
      <c r="AU476" s="574"/>
      <c r="AV476" s="574"/>
      <c r="AW476" s="574"/>
      <c r="AX476" s="574"/>
      <c r="AY476" s="574"/>
      <c r="AZ476" s="574"/>
      <c r="BA476" s="574"/>
      <c r="BB476" s="574"/>
      <c r="BC476" s="574"/>
      <c r="BD476" s="574"/>
      <c r="BE476" s="574"/>
      <c r="BF476" s="574"/>
      <c r="BG476" s="574"/>
      <c r="BH476" s="574"/>
      <c r="BI476" s="126"/>
      <c r="BS476" s="126"/>
      <c r="BX476" s="127"/>
    </row>
    <row r="477" spans="1:76" s="1" customFormat="1" ht="12" customHeight="1">
      <c r="A477" s="129"/>
      <c r="O477" s="127"/>
      <c r="P477" s="126"/>
      <c r="W477" s="127"/>
      <c r="Y477" s="132"/>
      <c r="Z477" s="132"/>
      <c r="AA477" s="132"/>
      <c r="AB477" s="132"/>
      <c r="AC477" s="132"/>
      <c r="AD477" s="132"/>
      <c r="AE477" s="132"/>
      <c r="AF477" s="132"/>
      <c r="AG477" s="132"/>
      <c r="AH477" s="132"/>
      <c r="AI477" s="132"/>
      <c r="AJ477" s="132"/>
      <c r="AK477" s="132"/>
      <c r="AL477" s="132"/>
      <c r="AM477" s="132"/>
      <c r="AN477" s="132"/>
      <c r="AO477" s="132"/>
      <c r="AP477" s="132"/>
      <c r="AQ477" s="132"/>
      <c r="AR477" s="132"/>
      <c r="AS477" s="132"/>
      <c r="AT477" s="132"/>
      <c r="AU477" s="132"/>
      <c r="AV477" s="132"/>
      <c r="AW477" s="132"/>
      <c r="AX477" s="132"/>
      <c r="AY477" s="132"/>
      <c r="AZ477" s="132"/>
      <c r="BA477" s="132"/>
      <c r="BB477" s="132"/>
      <c r="BC477" s="132"/>
      <c r="BD477" s="132"/>
      <c r="BE477" s="132"/>
      <c r="BF477" s="132"/>
      <c r="BG477" s="132"/>
      <c r="BH477" s="132"/>
      <c r="BI477" s="126"/>
      <c r="BS477" s="126"/>
      <c r="BX477" s="127"/>
    </row>
    <row r="478" spans="1:76" s="4" customFormat="1" ht="12" customHeight="1">
      <c r="A478" s="129"/>
      <c r="B478" s="1"/>
      <c r="C478" s="1"/>
      <c r="D478" s="168"/>
      <c r="E478" s="168"/>
      <c r="F478" s="168"/>
      <c r="G478" s="168"/>
      <c r="H478" s="168"/>
      <c r="I478" s="168"/>
      <c r="J478" s="168"/>
      <c r="K478" s="168"/>
      <c r="L478" s="168"/>
      <c r="M478" s="168"/>
      <c r="N478" s="168"/>
      <c r="O478" s="211"/>
      <c r="P478" s="150"/>
      <c r="Q478" s="128"/>
      <c r="R478" s="128"/>
      <c r="S478" s="128"/>
      <c r="T478" s="128"/>
      <c r="U478" s="128"/>
      <c r="V478" s="128"/>
      <c r="W478" s="151"/>
      <c r="X478" s="128" t="s">
        <v>401</v>
      </c>
      <c r="Y478" s="1" t="s">
        <v>569</v>
      </c>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26" t="s">
        <v>1249</v>
      </c>
      <c r="BJ478" s="1"/>
      <c r="BK478" s="1"/>
      <c r="BL478" s="1"/>
      <c r="BM478" s="1"/>
      <c r="BN478" s="1"/>
      <c r="BO478" s="1"/>
      <c r="BP478" s="1"/>
      <c r="BQ478" s="1"/>
      <c r="BR478" s="1"/>
      <c r="BS478" s="126"/>
      <c r="BT478" s="1"/>
      <c r="BU478" s="1"/>
      <c r="BV478" s="1"/>
      <c r="BW478" s="1"/>
      <c r="BX478" s="127"/>
    </row>
    <row r="479" spans="1:76" s="4" customFormat="1" ht="12" customHeight="1">
      <c r="A479" s="144"/>
      <c r="B479" s="156"/>
      <c r="C479" s="156"/>
      <c r="D479" s="224"/>
      <c r="E479" s="224"/>
      <c r="F479" s="224"/>
      <c r="G479" s="224"/>
      <c r="H479" s="224"/>
      <c r="I479" s="224"/>
      <c r="J479" s="224"/>
      <c r="K479" s="224"/>
      <c r="L479" s="224"/>
      <c r="M479" s="224"/>
      <c r="N479" s="224"/>
      <c r="O479" s="226"/>
      <c r="P479" s="191"/>
      <c r="Q479" s="142"/>
      <c r="R479" s="142"/>
      <c r="S479" s="142"/>
      <c r="T479" s="142"/>
      <c r="U479" s="142"/>
      <c r="V479" s="142"/>
      <c r="W479" s="192"/>
      <c r="X479" s="142"/>
      <c r="Y479" s="156"/>
      <c r="Z479" s="156"/>
      <c r="AA479" s="156"/>
      <c r="AB479" s="156"/>
      <c r="AC479" s="156"/>
      <c r="AD479" s="156"/>
      <c r="AE479" s="156"/>
      <c r="AF479" s="156"/>
      <c r="AG479" s="156"/>
      <c r="AH479" s="156"/>
      <c r="AI479" s="156"/>
      <c r="AJ479" s="156"/>
      <c r="AK479" s="156"/>
      <c r="AL479" s="156"/>
      <c r="AM479" s="156"/>
      <c r="AN479" s="156"/>
      <c r="AO479" s="156"/>
      <c r="AP479" s="156"/>
      <c r="AQ479" s="156"/>
      <c r="AR479" s="156"/>
      <c r="AS479" s="156"/>
      <c r="AT479" s="156"/>
      <c r="AU479" s="156"/>
      <c r="AV479" s="156"/>
      <c r="AW479" s="156"/>
      <c r="AX479" s="156"/>
      <c r="AY479" s="156"/>
      <c r="AZ479" s="156"/>
      <c r="BA479" s="156"/>
      <c r="BB479" s="156"/>
      <c r="BC479" s="156"/>
      <c r="BD479" s="156"/>
      <c r="BE479" s="156"/>
      <c r="BF479" s="156"/>
      <c r="BG479" s="156"/>
      <c r="BH479" s="156"/>
      <c r="BI479" s="159"/>
      <c r="BJ479" s="156"/>
      <c r="BK479" s="156"/>
      <c r="BL479" s="156"/>
      <c r="BM479" s="156"/>
      <c r="BN479" s="156"/>
      <c r="BO479" s="156"/>
      <c r="BP479" s="156"/>
      <c r="BQ479" s="156"/>
      <c r="BR479" s="156"/>
      <c r="BS479" s="159"/>
      <c r="BT479" s="156"/>
      <c r="BU479" s="156"/>
      <c r="BV479" s="156"/>
      <c r="BW479" s="156"/>
      <c r="BX479" s="160"/>
    </row>
    <row r="480" spans="1:76" s="4" customFormat="1" ht="12" customHeight="1">
      <c r="A480" s="129"/>
      <c r="B480" s="1"/>
      <c r="C480" s="1"/>
      <c r="D480" s="168"/>
      <c r="E480" s="168"/>
      <c r="F480" s="168"/>
      <c r="G480" s="168"/>
      <c r="H480" s="168"/>
      <c r="I480" s="168"/>
      <c r="J480" s="168"/>
      <c r="K480" s="168"/>
      <c r="L480" s="168"/>
      <c r="M480" s="168"/>
      <c r="N480" s="168"/>
      <c r="O480" s="211"/>
      <c r="P480" s="150"/>
      <c r="Q480" s="128"/>
      <c r="R480" s="128"/>
      <c r="S480" s="128"/>
      <c r="T480" s="128"/>
      <c r="U480" s="128"/>
      <c r="V480" s="128"/>
      <c r="W480" s="15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26"/>
      <c r="BJ480" s="1"/>
      <c r="BK480" s="1"/>
      <c r="BL480" s="1"/>
      <c r="BM480" s="1"/>
      <c r="BN480" s="1"/>
      <c r="BO480" s="1"/>
      <c r="BP480" s="1"/>
      <c r="BQ480" s="1"/>
      <c r="BR480" s="1"/>
      <c r="BS480" s="126"/>
      <c r="BT480" s="1"/>
      <c r="BU480" s="1"/>
      <c r="BV480" s="1"/>
      <c r="BW480" s="1"/>
      <c r="BX480" s="127"/>
    </row>
    <row r="481" spans="1:76" s="4" customFormat="1" ht="12" customHeight="1">
      <c r="A481" s="129"/>
      <c r="B481" s="1"/>
      <c r="C481" s="1"/>
      <c r="D481" s="168"/>
      <c r="E481" s="168"/>
      <c r="F481" s="168"/>
      <c r="G481" s="168"/>
      <c r="H481" s="168"/>
      <c r="I481" s="168"/>
      <c r="J481" s="168"/>
      <c r="K481" s="168"/>
      <c r="L481" s="168"/>
      <c r="M481" s="168"/>
      <c r="N481" s="168"/>
      <c r="O481" s="211"/>
      <c r="P481" s="150"/>
      <c r="Q481" s="128"/>
      <c r="R481" s="128"/>
      <c r="S481" s="128"/>
      <c r="T481" s="128"/>
      <c r="U481" s="128"/>
      <c r="V481" s="128"/>
      <c r="W481" s="151"/>
      <c r="X481" s="172" t="s">
        <v>1226</v>
      </c>
      <c r="Y481" s="173" t="s">
        <v>554</v>
      </c>
      <c r="Z481" s="173"/>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49"/>
      <c r="BJ481" s="206"/>
      <c r="BK481" s="206"/>
      <c r="BL481" s="206"/>
      <c r="BM481" s="206"/>
      <c r="BN481" s="206"/>
      <c r="BO481" s="206"/>
      <c r="BP481" s="206"/>
      <c r="BQ481" s="206"/>
      <c r="BR481" s="206"/>
      <c r="BS481" s="126"/>
      <c r="BT481" s="1"/>
      <c r="BU481" s="1"/>
      <c r="BV481" s="1"/>
      <c r="BW481" s="1"/>
      <c r="BX481" s="127"/>
    </row>
    <row r="482" spans="1:76" s="4" customFormat="1" ht="12" customHeight="1">
      <c r="A482" s="129"/>
      <c r="B482" s="1"/>
      <c r="C482" s="1"/>
      <c r="D482" s="168"/>
      <c r="E482" s="168"/>
      <c r="F482" s="168"/>
      <c r="G482" s="168"/>
      <c r="H482" s="168"/>
      <c r="I482" s="168"/>
      <c r="J482" s="168"/>
      <c r="K482" s="168"/>
      <c r="L482" s="168"/>
      <c r="M482" s="168"/>
      <c r="N482" s="168"/>
      <c r="O482" s="211"/>
      <c r="P482" s="150"/>
      <c r="Q482" s="128"/>
      <c r="R482" s="128"/>
      <c r="S482" s="128"/>
      <c r="T482" s="128"/>
      <c r="U482" s="128"/>
      <c r="V482" s="128"/>
      <c r="W482" s="151"/>
      <c r="X482" s="172"/>
      <c r="Y482" s="173" t="s">
        <v>1393</v>
      </c>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311"/>
      <c r="BJ482" s="206"/>
      <c r="BK482" s="206"/>
      <c r="BL482" s="206"/>
      <c r="BM482" s="206"/>
      <c r="BN482" s="206"/>
      <c r="BO482" s="206"/>
      <c r="BP482" s="206"/>
      <c r="BQ482" s="206"/>
      <c r="BR482" s="366"/>
      <c r="BS482" s="126"/>
      <c r="BT482" s="1"/>
      <c r="BU482" s="1"/>
      <c r="BV482" s="1"/>
      <c r="BW482" s="1"/>
      <c r="BX482" s="127"/>
    </row>
    <row r="483" spans="1:76" s="4" customFormat="1" ht="12" customHeight="1">
      <c r="A483" s="274"/>
      <c r="D483" s="275"/>
      <c r="E483" s="275"/>
      <c r="F483" s="275"/>
      <c r="G483" s="275"/>
      <c r="H483" s="275"/>
      <c r="I483" s="275"/>
      <c r="J483" s="275"/>
      <c r="K483" s="275"/>
      <c r="L483" s="275"/>
      <c r="M483" s="275"/>
      <c r="N483" s="275"/>
      <c r="O483" s="276"/>
      <c r="P483" s="150"/>
      <c r="Q483" s="128"/>
      <c r="R483" s="128"/>
      <c r="S483" s="128"/>
      <c r="T483" s="128"/>
      <c r="U483" s="128"/>
      <c r="V483" s="128"/>
      <c r="W483" s="151"/>
      <c r="X483" s="128"/>
      <c r="Y483" s="128" t="s">
        <v>442</v>
      </c>
      <c r="Z483" s="503" t="s">
        <v>1169</v>
      </c>
      <c r="AA483" s="503"/>
      <c r="AB483" s="503">
        <f>'表紙及び記載上の注意'!BJ2-1</f>
        <v>4</v>
      </c>
      <c r="AC483" s="504"/>
      <c r="AD483" s="504"/>
      <c r="AE483" s="177" t="s">
        <v>935</v>
      </c>
      <c r="AF483" s="168"/>
      <c r="AG483" s="168"/>
      <c r="AH483" s="168"/>
      <c r="AI483" s="168"/>
      <c r="AJ483" s="168"/>
      <c r="AK483" s="168"/>
      <c r="AL483" s="168"/>
      <c r="AM483" s="168"/>
      <c r="AN483" s="168"/>
      <c r="AO483" s="168"/>
      <c r="AP483" s="168"/>
      <c r="AQ483" s="168"/>
      <c r="AR483" s="168"/>
      <c r="AS483" s="168"/>
      <c r="AT483" s="168"/>
      <c r="AU483" s="168"/>
      <c r="AV483" s="168"/>
      <c r="AW483" s="168"/>
      <c r="AX483" s="168"/>
      <c r="AY483" s="168"/>
      <c r="AZ483" s="168"/>
      <c r="BA483" s="168"/>
      <c r="BB483" s="168"/>
      <c r="BC483" s="168"/>
      <c r="BD483" s="168"/>
      <c r="BE483" s="168"/>
      <c r="BF483" s="168"/>
      <c r="BG483" s="168"/>
      <c r="BH483" s="1"/>
      <c r="BI483" s="204"/>
      <c r="BJ483" s="275"/>
      <c r="BK483" s="275"/>
      <c r="BL483" s="275"/>
      <c r="BM483" s="275"/>
      <c r="BN483" s="275"/>
      <c r="BO483" s="275"/>
      <c r="BP483" s="275"/>
      <c r="BQ483" s="275"/>
      <c r="BR483" s="275"/>
      <c r="BS483" s="204"/>
      <c r="BX483" s="154"/>
    </row>
    <row r="484" spans="1:76" s="4" customFormat="1" ht="12" customHeight="1">
      <c r="A484" s="274"/>
      <c r="D484" s="275"/>
      <c r="E484" s="275"/>
      <c r="F484" s="275"/>
      <c r="G484" s="275"/>
      <c r="H484" s="275"/>
      <c r="I484" s="275"/>
      <c r="J484" s="275"/>
      <c r="K484" s="275"/>
      <c r="L484" s="275"/>
      <c r="M484" s="275"/>
      <c r="N484" s="275"/>
      <c r="O484" s="276"/>
      <c r="P484" s="150"/>
      <c r="Q484" s="128"/>
      <c r="R484" s="128"/>
      <c r="S484" s="128"/>
      <c r="T484" s="128"/>
      <c r="U484" s="128"/>
      <c r="V484" s="128"/>
      <c r="W484" s="151"/>
      <c r="X484" s="128"/>
      <c r="Y484" s="500" t="s">
        <v>555</v>
      </c>
      <c r="Z484" s="586"/>
      <c r="AA484" s="586"/>
      <c r="AB484" s="586"/>
      <c r="AC484" s="500" t="s">
        <v>556</v>
      </c>
      <c r="AD484" s="586"/>
      <c r="AE484" s="586"/>
      <c r="AF484" s="586"/>
      <c r="AG484" s="586"/>
      <c r="AH484" s="586"/>
      <c r="AI484" s="586"/>
      <c r="AJ484" s="586"/>
      <c r="AK484" s="587"/>
      <c r="AL484" s="586" t="s">
        <v>557</v>
      </c>
      <c r="AM484" s="586"/>
      <c r="AN484" s="586"/>
      <c r="AO484" s="586"/>
      <c r="AP484" s="586"/>
      <c r="AQ484" s="586"/>
      <c r="AR484" s="586"/>
      <c r="AS484" s="586"/>
      <c r="AT484" s="586"/>
      <c r="AU484" s="586"/>
      <c r="AV484" s="586"/>
      <c r="AW484" s="586"/>
      <c r="AX484" s="586"/>
      <c r="AY484" s="586"/>
      <c r="AZ484" s="586"/>
      <c r="BA484" s="586"/>
      <c r="BB484" s="586"/>
      <c r="BC484" s="586"/>
      <c r="BD484" s="586"/>
      <c r="BE484" s="586"/>
      <c r="BF484" s="586"/>
      <c r="BG484" s="587"/>
      <c r="BI484" s="204"/>
      <c r="BJ484" s="275"/>
      <c r="BK484" s="275"/>
      <c r="BL484" s="275"/>
      <c r="BM484" s="275"/>
      <c r="BN484" s="275"/>
      <c r="BO484" s="275"/>
      <c r="BP484" s="275"/>
      <c r="BQ484" s="275"/>
      <c r="BR484" s="275"/>
      <c r="BS484" s="204"/>
      <c r="BX484" s="154"/>
    </row>
    <row r="485" spans="1:76" s="4" customFormat="1" ht="12" customHeight="1">
      <c r="A485" s="274"/>
      <c r="D485" s="275"/>
      <c r="E485" s="275"/>
      <c r="F485" s="275"/>
      <c r="G485" s="275"/>
      <c r="H485" s="275"/>
      <c r="I485" s="275"/>
      <c r="J485" s="275"/>
      <c r="K485" s="275"/>
      <c r="L485" s="275"/>
      <c r="M485" s="275"/>
      <c r="N485" s="275"/>
      <c r="O485" s="276"/>
      <c r="P485" s="150"/>
      <c r="Q485" s="128"/>
      <c r="R485" s="128"/>
      <c r="S485" s="128"/>
      <c r="T485" s="128"/>
      <c r="U485" s="128"/>
      <c r="V485" s="128"/>
      <c r="W485" s="151"/>
      <c r="X485" s="128"/>
      <c r="Y485" s="500" t="s">
        <v>1133</v>
      </c>
      <c r="Z485" s="586"/>
      <c r="AA485" s="586"/>
      <c r="AB485" s="586"/>
      <c r="AC485" s="541"/>
      <c r="AD485" s="515"/>
      <c r="AE485" s="278" t="s">
        <v>368</v>
      </c>
      <c r="AF485" s="515"/>
      <c r="AG485" s="515"/>
      <c r="AH485" s="278" t="s">
        <v>369</v>
      </c>
      <c r="AI485" s="515"/>
      <c r="AJ485" s="515"/>
      <c r="AK485" s="279" t="s">
        <v>559</v>
      </c>
      <c r="AL485" s="544"/>
      <c r="AM485" s="544"/>
      <c r="AN485" s="544"/>
      <c r="AO485" s="544"/>
      <c r="AP485" s="544"/>
      <c r="AQ485" s="544"/>
      <c r="AR485" s="544"/>
      <c r="AS485" s="544"/>
      <c r="AT485" s="544"/>
      <c r="AU485" s="544"/>
      <c r="AV485" s="544"/>
      <c r="AW485" s="544"/>
      <c r="AX485" s="544"/>
      <c r="AY485" s="544"/>
      <c r="AZ485" s="544"/>
      <c r="BA485" s="544"/>
      <c r="BB485" s="544"/>
      <c r="BC485" s="544"/>
      <c r="BD485" s="544"/>
      <c r="BE485" s="544"/>
      <c r="BF485" s="544"/>
      <c r="BG485" s="545"/>
      <c r="BI485" s="204"/>
      <c r="BJ485" s="275"/>
      <c r="BK485" s="275"/>
      <c r="BL485" s="275"/>
      <c r="BM485" s="275"/>
      <c r="BN485" s="275"/>
      <c r="BO485" s="275"/>
      <c r="BP485" s="275"/>
      <c r="BQ485" s="275"/>
      <c r="BR485" s="275"/>
      <c r="BS485" s="204"/>
      <c r="BX485" s="154"/>
    </row>
    <row r="486" spans="1:76" s="4" customFormat="1" ht="12" customHeight="1">
      <c r="A486" s="274"/>
      <c r="D486" s="275"/>
      <c r="E486" s="275"/>
      <c r="F486" s="275"/>
      <c r="G486" s="275"/>
      <c r="H486" s="275"/>
      <c r="I486" s="275"/>
      <c r="J486" s="275"/>
      <c r="K486" s="275"/>
      <c r="L486" s="275"/>
      <c r="M486" s="275"/>
      <c r="N486" s="275"/>
      <c r="O486" s="276"/>
      <c r="P486" s="150"/>
      <c r="Q486" s="128"/>
      <c r="R486" s="128"/>
      <c r="S486" s="128"/>
      <c r="T486" s="128"/>
      <c r="U486" s="128"/>
      <c r="V486" s="128"/>
      <c r="W486" s="151"/>
      <c r="X486" s="128"/>
      <c r="Y486" s="500" t="s">
        <v>558</v>
      </c>
      <c r="Z486" s="586"/>
      <c r="AA486" s="586"/>
      <c r="AB486" s="586"/>
      <c r="AC486" s="541"/>
      <c r="AD486" s="515"/>
      <c r="AE486" s="278" t="s">
        <v>368</v>
      </c>
      <c r="AF486" s="515"/>
      <c r="AG486" s="515"/>
      <c r="AH486" s="278" t="s">
        <v>369</v>
      </c>
      <c r="AI486" s="515"/>
      <c r="AJ486" s="515"/>
      <c r="AK486" s="279" t="s">
        <v>559</v>
      </c>
      <c r="AL486" s="544"/>
      <c r="AM486" s="544"/>
      <c r="AN486" s="544"/>
      <c r="AO486" s="544"/>
      <c r="AP486" s="544"/>
      <c r="AQ486" s="544"/>
      <c r="AR486" s="544"/>
      <c r="AS486" s="544"/>
      <c r="AT486" s="544"/>
      <c r="AU486" s="544"/>
      <c r="AV486" s="544"/>
      <c r="AW486" s="544"/>
      <c r="AX486" s="544"/>
      <c r="AY486" s="544"/>
      <c r="AZ486" s="544"/>
      <c r="BA486" s="544"/>
      <c r="BB486" s="544"/>
      <c r="BC486" s="544"/>
      <c r="BD486" s="544"/>
      <c r="BE486" s="544"/>
      <c r="BF486" s="544"/>
      <c r="BG486" s="545"/>
      <c r="BI486" s="204"/>
      <c r="BJ486" s="275"/>
      <c r="BK486" s="275"/>
      <c r="BL486" s="275"/>
      <c r="BM486" s="275"/>
      <c r="BN486" s="275"/>
      <c r="BO486" s="275"/>
      <c r="BP486" s="275"/>
      <c r="BQ486" s="275"/>
      <c r="BR486" s="275"/>
      <c r="BS486" s="204"/>
      <c r="BX486" s="154"/>
    </row>
    <row r="487" spans="1:76" s="4" customFormat="1" ht="12" customHeight="1">
      <c r="A487" s="274"/>
      <c r="D487" s="275"/>
      <c r="E487" s="275"/>
      <c r="F487" s="275"/>
      <c r="G487" s="275"/>
      <c r="H487" s="275"/>
      <c r="I487" s="275"/>
      <c r="J487" s="275"/>
      <c r="K487" s="275"/>
      <c r="L487" s="275"/>
      <c r="M487" s="275"/>
      <c r="N487" s="275"/>
      <c r="O487" s="276"/>
      <c r="P487" s="150"/>
      <c r="Q487" s="128"/>
      <c r="R487" s="128"/>
      <c r="S487" s="128"/>
      <c r="T487" s="128"/>
      <c r="U487" s="128"/>
      <c r="V487" s="128"/>
      <c r="W487" s="151"/>
      <c r="X487" s="128"/>
      <c r="Y487" s="500" t="s">
        <v>1417</v>
      </c>
      <c r="Z487" s="586"/>
      <c r="AA487" s="586"/>
      <c r="AB487" s="586"/>
      <c r="AC487" s="541"/>
      <c r="AD487" s="515"/>
      <c r="AE487" s="278" t="s">
        <v>368</v>
      </c>
      <c r="AF487" s="515"/>
      <c r="AG487" s="515"/>
      <c r="AH487" s="278" t="s">
        <v>369</v>
      </c>
      <c r="AI487" s="515"/>
      <c r="AJ487" s="515"/>
      <c r="AK487" s="279" t="s">
        <v>559</v>
      </c>
      <c r="AL487" s="544"/>
      <c r="AM487" s="544"/>
      <c r="AN487" s="544"/>
      <c r="AO487" s="544"/>
      <c r="AP487" s="544"/>
      <c r="AQ487" s="544"/>
      <c r="AR487" s="544"/>
      <c r="AS487" s="544"/>
      <c r="AT487" s="544"/>
      <c r="AU487" s="544"/>
      <c r="AV487" s="544"/>
      <c r="AW487" s="544"/>
      <c r="AX487" s="544"/>
      <c r="AY487" s="544"/>
      <c r="AZ487" s="544"/>
      <c r="BA487" s="544"/>
      <c r="BB487" s="544"/>
      <c r="BC487" s="544"/>
      <c r="BD487" s="544"/>
      <c r="BE487" s="544"/>
      <c r="BF487" s="544"/>
      <c r="BG487" s="545"/>
      <c r="BI487" s="204"/>
      <c r="BJ487" s="275"/>
      <c r="BK487" s="275"/>
      <c r="BL487" s="275"/>
      <c r="BM487" s="275"/>
      <c r="BN487" s="275"/>
      <c r="BO487" s="275"/>
      <c r="BP487" s="275"/>
      <c r="BQ487" s="275"/>
      <c r="BR487" s="275"/>
      <c r="BS487" s="204"/>
      <c r="BX487" s="154"/>
    </row>
    <row r="488" spans="1:76" s="1" customFormat="1" ht="12" customHeight="1">
      <c r="A488" s="274"/>
      <c r="B488" s="4"/>
      <c r="C488" s="4"/>
      <c r="D488" s="275"/>
      <c r="E488" s="275"/>
      <c r="F488" s="275"/>
      <c r="G488" s="275"/>
      <c r="H488" s="275"/>
      <c r="I488" s="275"/>
      <c r="J488" s="275"/>
      <c r="K488" s="275"/>
      <c r="L488" s="275"/>
      <c r="M488" s="275"/>
      <c r="N488" s="275"/>
      <c r="O488" s="276"/>
      <c r="P488" s="150"/>
      <c r="Q488" s="128"/>
      <c r="R488" s="128"/>
      <c r="S488" s="128"/>
      <c r="T488" s="128"/>
      <c r="U488" s="128"/>
      <c r="V488" s="128"/>
      <c r="W488" s="151"/>
      <c r="X488" s="128"/>
      <c r="Y488" s="500" t="s">
        <v>560</v>
      </c>
      <c r="Z488" s="586"/>
      <c r="AA488" s="586"/>
      <c r="AB488" s="586"/>
      <c r="AC488" s="541"/>
      <c r="AD488" s="515"/>
      <c r="AE488" s="278" t="s">
        <v>368</v>
      </c>
      <c r="AF488" s="515"/>
      <c r="AG488" s="515"/>
      <c r="AH488" s="278" t="s">
        <v>369</v>
      </c>
      <c r="AI488" s="515"/>
      <c r="AJ488" s="515"/>
      <c r="AK488" s="279" t="s">
        <v>559</v>
      </c>
      <c r="AL488" s="544"/>
      <c r="AM488" s="544"/>
      <c r="AN488" s="544"/>
      <c r="AO488" s="544"/>
      <c r="AP488" s="544"/>
      <c r="AQ488" s="544"/>
      <c r="AR488" s="544"/>
      <c r="AS488" s="544"/>
      <c r="AT488" s="544"/>
      <c r="AU488" s="544"/>
      <c r="AV488" s="544"/>
      <c r="AW488" s="544"/>
      <c r="AX488" s="544"/>
      <c r="AY488" s="544"/>
      <c r="AZ488" s="544"/>
      <c r="BA488" s="544"/>
      <c r="BB488" s="544"/>
      <c r="BC488" s="544"/>
      <c r="BD488" s="544"/>
      <c r="BE488" s="544"/>
      <c r="BF488" s="544"/>
      <c r="BG488" s="545"/>
      <c r="BH488" s="4"/>
      <c r="BI488" s="204"/>
      <c r="BJ488" s="275"/>
      <c r="BK488" s="275"/>
      <c r="BL488" s="275"/>
      <c r="BM488" s="275"/>
      <c r="BN488" s="275"/>
      <c r="BO488" s="275"/>
      <c r="BP488" s="275"/>
      <c r="BQ488" s="275"/>
      <c r="BR488" s="275"/>
      <c r="BS488" s="204"/>
      <c r="BT488" s="4"/>
      <c r="BU488" s="4"/>
      <c r="BV488" s="4"/>
      <c r="BW488" s="4"/>
      <c r="BX488" s="154"/>
    </row>
    <row r="489" spans="1:76" s="4" customFormat="1" ht="12" customHeight="1">
      <c r="A489" s="274"/>
      <c r="D489" s="275"/>
      <c r="E489" s="275"/>
      <c r="F489" s="275"/>
      <c r="G489" s="275"/>
      <c r="H489" s="275"/>
      <c r="I489" s="275"/>
      <c r="J489" s="275"/>
      <c r="K489" s="275"/>
      <c r="L489" s="275"/>
      <c r="M489" s="275"/>
      <c r="N489" s="275"/>
      <c r="O489" s="276"/>
      <c r="P489" s="150"/>
      <c r="Q489" s="128"/>
      <c r="R489" s="128"/>
      <c r="S489" s="128"/>
      <c r="T489" s="128"/>
      <c r="U489" s="128"/>
      <c r="V489" s="128"/>
      <c r="W489" s="151"/>
      <c r="X489" s="128"/>
      <c r="Y489" s="500" t="s">
        <v>561</v>
      </c>
      <c r="Z489" s="586"/>
      <c r="AA489" s="586"/>
      <c r="AB489" s="586"/>
      <c r="AC489" s="541"/>
      <c r="AD489" s="515"/>
      <c r="AE489" s="278" t="s">
        <v>368</v>
      </c>
      <c r="AF489" s="515"/>
      <c r="AG489" s="515"/>
      <c r="AH489" s="278" t="s">
        <v>369</v>
      </c>
      <c r="AI489" s="515"/>
      <c r="AJ489" s="515"/>
      <c r="AK489" s="279" t="s">
        <v>559</v>
      </c>
      <c r="AL489" s="544"/>
      <c r="AM489" s="544"/>
      <c r="AN489" s="544"/>
      <c r="AO489" s="544"/>
      <c r="AP489" s="544"/>
      <c r="AQ489" s="544"/>
      <c r="AR489" s="544"/>
      <c r="AS489" s="544"/>
      <c r="AT489" s="544"/>
      <c r="AU489" s="544"/>
      <c r="AV489" s="544"/>
      <c r="AW489" s="544"/>
      <c r="AX489" s="544"/>
      <c r="AY489" s="544"/>
      <c r="AZ489" s="544"/>
      <c r="BA489" s="544"/>
      <c r="BB489" s="544"/>
      <c r="BC489" s="544"/>
      <c r="BD489" s="544"/>
      <c r="BE489" s="544"/>
      <c r="BF489" s="544"/>
      <c r="BG489" s="545"/>
      <c r="BI489" s="204"/>
      <c r="BJ489" s="275"/>
      <c r="BK489" s="275"/>
      <c r="BL489" s="275"/>
      <c r="BM489" s="275"/>
      <c r="BN489" s="275"/>
      <c r="BO489" s="275"/>
      <c r="BP489" s="275"/>
      <c r="BQ489" s="275"/>
      <c r="BR489" s="275"/>
      <c r="BS489" s="204"/>
      <c r="BX489" s="154"/>
    </row>
    <row r="490" spans="1:76" s="4" customFormat="1" ht="12" customHeight="1">
      <c r="A490" s="274"/>
      <c r="D490" s="275"/>
      <c r="E490" s="275"/>
      <c r="F490" s="275"/>
      <c r="G490" s="275"/>
      <c r="H490" s="275"/>
      <c r="I490" s="275"/>
      <c r="J490" s="275"/>
      <c r="K490" s="275"/>
      <c r="L490" s="275"/>
      <c r="M490" s="275"/>
      <c r="N490" s="275"/>
      <c r="O490" s="276"/>
      <c r="P490" s="150"/>
      <c r="Q490" s="128"/>
      <c r="R490" s="128"/>
      <c r="S490" s="128"/>
      <c r="T490" s="128"/>
      <c r="U490" s="128"/>
      <c r="V490" s="128"/>
      <c r="W490" s="151"/>
      <c r="X490" s="128"/>
      <c r="Y490" s="236"/>
      <c r="Z490" s="237"/>
      <c r="AA490" s="237"/>
      <c r="AB490" s="237"/>
      <c r="AC490" s="541"/>
      <c r="AD490" s="515"/>
      <c r="AE490" s="278" t="s">
        <v>368</v>
      </c>
      <c r="AF490" s="515"/>
      <c r="AG490" s="515"/>
      <c r="AH490" s="278" t="s">
        <v>369</v>
      </c>
      <c r="AI490" s="515"/>
      <c r="AJ490" s="515"/>
      <c r="AK490" s="279" t="s">
        <v>559</v>
      </c>
      <c r="AL490" s="280"/>
      <c r="AM490" s="280"/>
      <c r="AN490" s="280"/>
      <c r="AO490" s="280"/>
      <c r="AP490" s="280"/>
      <c r="AQ490" s="280"/>
      <c r="AR490" s="280"/>
      <c r="AS490" s="280"/>
      <c r="AT490" s="280"/>
      <c r="AU490" s="280"/>
      <c r="AV490" s="280"/>
      <c r="AW490" s="280"/>
      <c r="AX490" s="280"/>
      <c r="AY490" s="280"/>
      <c r="AZ490" s="280"/>
      <c r="BA490" s="280"/>
      <c r="BB490" s="280"/>
      <c r="BC490" s="280"/>
      <c r="BD490" s="280"/>
      <c r="BE490" s="280"/>
      <c r="BF490" s="280"/>
      <c r="BG490" s="281"/>
      <c r="BI490" s="204"/>
      <c r="BJ490" s="275"/>
      <c r="BK490" s="275"/>
      <c r="BL490" s="275"/>
      <c r="BM490" s="275"/>
      <c r="BN490" s="275"/>
      <c r="BO490" s="275"/>
      <c r="BP490" s="275"/>
      <c r="BQ490" s="275"/>
      <c r="BR490" s="275"/>
      <c r="BS490" s="204"/>
      <c r="BX490" s="154"/>
    </row>
    <row r="491" spans="1:76" s="4" customFormat="1" ht="12" customHeight="1">
      <c r="A491" s="274"/>
      <c r="D491" s="275"/>
      <c r="E491" s="275"/>
      <c r="F491" s="275"/>
      <c r="G491" s="275"/>
      <c r="H491" s="275"/>
      <c r="I491" s="275"/>
      <c r="J491" s="275"/>
      <c r="K491" s="275"/>
      <c r="L491" s="275"/>
      <c r="M491" s="275"/>
      <c r="N491" s="275"/>
      <c r="O491" s="276"/>
      <c r="P491" s="150"/>
      <c r="Q491" s="128"/>
      <c r="R491" s="128"/>
      <c r="S491" s="128"/>
      <c r="T491" s="128"/>
      <c r="U491" s="128"/>
      <c r="V491" s="128"/>
      <c r="W491" s="151"/>
      <c r="X491" s="128"/>
      <c r="Y491" s="500"/>
      <c r="Z491" s="586"/>
      <c r="AA491" s="586"/>
      <c r="AB491" s="586"/>
      <c r="AC491" s="541"/>
      <c r="AD491" s="515"/>
      <c r="AE491" s="278" t="s">
        <v>368</v>
      </c>
      <c r="AF491" s="515"/>
      <c r="AG491" s="515"/>
      <c r="AH491" s="278" t="s">
        <v>369</v>
      </c>
      <c r="AI491" s="515"/>
      <c r="AJ491" s="515"/>
      <c r="AK491" s="279" t="s">
        <v>559</v>
      </c>
      <c r="AL491" s="544"/>
      <c r="AM491" s="544"/>
      <c r="AN491" s="544"/>
      <c r="AO491" s="544"/>
      <c r="AP491" s="544"/>
      <c r="AQ491" s="544"/>
      <c r="AR491" s="544"/>
      <c r="AS491" s="544"/>
      <c r="AT491" s="544"/>
      <c r="AU491" s="544"/>
      <c r="AV491" s="544"/>
      <c r="AW491" s="544"/>
      <c r="AX491" s="544"/>
      <c r="AY491" s="544"/>
      <c r="AZ491" s="544"/>
      <c r="BA491" s="544"/>
      <c r="BB491" s="544"/>
      <c r="BC491" s="544"/>
      <c r="BD491" s="544"/>
      <c r="BE491" s="544"/>
      <c r="BF491" s="544"/>
      <c r="BG491" s="545"/>
      <c r="BI491" s="202"/>
      <c r="BJ491" s="232"/>
      <c r="BK491" s="232"/>
      <c r="BL491" s="232"/>
      <c r="BM491" s="232"/>
      <c r="BN491" s="232"/>
      <c r="BO491" s="232"/>
      <c r="BP491" s="232"/>
      <c r="BQ491" s="232"/>
      <c r="BR491" s="232"/>
      <c r="BS491" s="204"/>
      <c r="BX491" s="154"/>
    </row>
    <row r="492" spans="1:76" s="4" customFormat="1" ht="12" customHeight="1">
      <c r="A492" s="129"/>
      <c r="B492" s="1"/>
      <c r="C492" s="1"/>
      <c r="D492" s="168"/>
      <c r="E492" s="168"/>
      <c r="F492" s="168"/>
      <c r="G492" s="168"/>
      <c r="H492" s="168"/>
      <c r="I492" s="168"/>
      <c r="J492" s="168"/>
      <c r="K492" s="168"/>
      <c r="L492" s="168"/>
      <c r="M492" s="168"/>
      <c r="N492" s="168"/>
      <c r="O492" s="211"/>
      <c r="P492" s="150"/>
      <c r="Q492" s="128"/>
      <c r="R492" s="128"/>
      <c r="S492" s="128"/>
      <c r="T492" s="128"/>
      <c r="U492" s="128"/>
      <c r="V492" s="128"/>
      <c r="W492" s="151"/>
      <c r="X492" s="128"/>
      <c r="Y492" s="275"/>
      <c r="Z492" s="275"/>
      <c r="AA492" s="275"/>
      <c r="AB492" s="275"/>
      <c r="AC492" s="275"/>
      <c r="AD492" s="275"/>
      <c r="AE492" s="275"/>
      <c r="AF492" s="275"/>
      <c r="AG492" s="275"/>
      <c r="AH492" s="275"/>
      <c r="AI492" s="275"/>
      <c r="AJ492" s="275"/>
      <c r="AK492" s="275"/>
      <c r="AL492" s="275"/>
      <c r="AM492" s="275"/>
      <c r="AN492" s="275"/>
      <c r="AO492" s="275"/>
      <c r="AP492" s="275"/>
      <c r="AQ492" s="275"/>
      <c r="AR492" s="275"/>
      <c r="AS492" s="275"/>
      <c r="AT492" s="275"/>
      <c r="AU492" s="275"/>
      <c r="AV492" s="275"/>
      <c r="AW492" s="275"/>
      <c r="AX492" s="275"/>
      <c r="AY492" s="275"/>
      <c r="AZ492" s="275"/>
      <c r="BA492" s="275"/>
      <c r="BB492" s="275"/>
      <c r="BC492" s="275"/>
      <c r="BD492" s="275"/>
      <c r="BE492" s="275"/>
      <c r="BF492" s="275"/>
      <c r="BG492" s="275"/>
      <c r="BI492" s="149"/>
      <c r="BJ492" s="206"/>
      <c r="BK492" s="206"/>
      <c r="BL492" s="206"/>
      <c r="BM492" s="206"/>
      <c r="BN492" s="206"/>
      <c r="BO492" s="206"/>
      <c r="BP492" s="206"/>
      <c r="BQ492" s="206"/>
      <c r="BR492" s="206"/>
      <c r="BS492" s="126"/>
      <c r="BT492" s="1"/>
      <c r="BU492" s="1"/>
      <c r="BV492" s="1"/>
      <c r="BW492" s="1"/>
      <c r="BX492" s="127"/>
    </row>
    <row r="493" spans="1:76" s="4" customFormat="1" ht="12" customHeight="1">
      <c r="A493" s="274"/>
      <c r="D493" s="275"/>
      <c r="E493" s="275"/>
      <c r="F493" s="275"/>
      <c r="G493" s="275"/>
      <c r="H493" s="275"/>
      <c r="I493" s="275"/>
      <c r="J493" s="275"/>
      <c r="K493" s="275"/>
      <c r="L493" s="275"/>
      <c r="M493" s="275"/>
      <c r="N493" s="275"/>
      <c r="O493" s="276"/>
      <c r="P493" s="150"/>
      <c r="Q493" s="128"/>
      <c r="R493" s="128"/>
      <c r="S493" s="128"/>
      <c r="T493" s="128"/>
      <c r="U493" s="128"/>
      <c r="V493" s="128"/>
      <c r="W493" s="151"/>
      <c r="X493" s="128"/>
      <c r="Y493" s="128" t="s">
        <v>444</v>
      </c>
      <c r="Z493" s="503" t="s">
        <v>1169</v>
      </c>
      <c r="AA493" s="503"/>
      <c r="AB493" s="503">
        <f>AB483</f>
        <v>4</v>
      </c>
      <c r="AC493" s="504"/>
      <c r="AD493" s="504"/>
      <c r="AE493" s="177" t="s">
        <v>936</v>
      </c>
      <c r="AF493" s="168"/>
      <c r="AG493" s="168"/>
      <c r="AH493" s="168"/>
      <c r="AI493" s="168"/>
      <c r="AJ493" s="168"/>
      <c r="AK493" s="168"/>
      <c r="AL493" s="168"/>
      <c r="AM493" s="168"/>
      <c r="AN493" s="168"/>
      <c r="AO493" s="168"/>
      <c r="AP493" s="168"/>
      <c r="AQ493" s="168"/>
      <c r="AR493" s="168"/>
      <c r="AS493" s="168"/>
      <c r="AT493" s="168"/>
      <c r="AU493" s="168"/>
      <c r="AV493" s="168"/>
      <c r="AW493" s="168"/>
      <c r="AX493" s="282"/>
      <c r="AY493" s="282"/>
      <c r="AZ493" s="282"/>
      <c r="BA493" s="282"/>
      <c r="BB493" s="282"/>
      <c r="BC493" s="282"/>
      <c r="BD493" s="282"/>
      <c r="BE493" s="282"/>
      <c r="BF493" s="168"/>
      <c r="BG493" s="168"/>
      <c r="BH493" s="1"/>
      <c r="BI493" s="202"/>
      <c r="BJ493" s="232"/>
      <c r="BK493" s="232"/>
      <c r="BL493" s="232"/>
      <c r="BM493" s="232"/>
      <c r="BN493" s="232"/>
      <c r="BO493" s="232"/>
      <c r="BP493" s="232"/>
      <c r="BQ493" s="232"/>
      <c r="BR493" s="232"/>
      <c r="BS493" s="204"/>
      <c r="BX493" s="154"/>
    </row>
    <row r="494" spans="1:76" s="4" customFormat="1" ht="12" customHeight="1">
      <c r="A494" s="274"/>
      <c r="D494" s="275"/>
      <c r="E494" s="275"/>
      <c r="F494" s="275"/>
      <c r="G494" s="275"/>
      <c r="H494" s="275"/>
      <c r="I494" s="275"/>
      <c r="J494" s="275"/>
      <c r="K494" s="275"/>
      <c r="L494" s="275"/>
      <c r="M494" s="275"/>
      <c r="N494" s="275"/>
      <c r="O494" s="276"/>
      <c r="P494" s="150"/>
      <c r="Q494" s="128"/>
      <c r="R494" s="128"/>
      <c r="S494" s="128"/>
      <c r="T494" s="128"/>
      <c r="U494" s="128"/>
      <c r="V494" s="128"/>
      <c r="W494" s="151"/>
      <c r="X494" s="128"/>
      <c r="Y494" s="500" t="s">
        <v>555</v>
      </c>
      <c r="Z494" s="586"/>
      <c r="AA494" s="586"/>
      <c r="AB494" s="586"/>
      <c r="AC494" s="500" t="s">
        <v>556</v>
      </c>
      <c r="AD494" s="586"/>
      <c r="AE494" s="586"/>
      <c r="AF494" s="586"/>
      <c r="AG494" s="586"/>
      <c r="AH494" s="586"/>
      <c r="AI494" s="586"/>
      <c r="AJ494" s="586"/>
      <c r="AK494" s="587"/>
      <c r="AL494" s="586" t="s">
        <v>557</v>
      </c>
      <c r="AM494" s="586"/>
      <c r="AN494" s="586"/>
      <c r="AO494" s="586"/>
      <c r="AP494" s="586"/>
      <c r="AQ494" s="586"/>
      <c r="AR494" s="586"/>
      <c r="AS494" s="586"/>
      <c r="AT494" s="586"/>
      <c r="AU494" s="586"/>
      <c r="AV494" s="586"/>
      <c r="AW494" s="586"/>
      <c r="AX494" s="586"/>
      <c r="AY494" s="586"/>
      <c r="AZ494" s="586"/>
      <c r="BA494" s="586"/>
      <c r="BB494" s="586"/>
      <c r="BC494" s="586"/>
      <c r="BD494" s="586"/>
      <c r="BE494" s="586"/>
      <c r="BF494" s="586"/>
      <c r="BG494" s="587"/>
      <c r="BI494" s="202"/>
      <c r="BJ494" s="232"/>
      <c r="BK494" s="232"/>
      <c r="BL494" s="232"/>
      <c r="BM494" s="232"/>
      <c r="BN494" s="232"/>
      <c r="BO494" s="232"/>
      <c r="BP494" s="232"/>
      <c r="BQ494" s="232"/>
      <c r="BR494" s="232"/>
      <c r="BS494" s="204"/>
      <c r="BX494" s="154"/>
    </row>
    <row r="495" spans="1:76" s="4" customFormat="1" ht="12" customHeight="1">
      <c r="A495" s="274"/>
      <c r="D495" s="275"/>
      <c r="E495" s="275"/>
      <c r="F495" s="275"/>
      <c r="G495" s="275"/>
      <c r="H495" s="275"/>
      <c r="I495" s="275"/>
      <c r="J495" s="275"/>
      <c r="K495" s="275"/>
      <c r="L495" s="275"/>
      <c r="M495" s="275"/>
      <c r="N495" s="275"/>
      <c r="O495" s="276"/>
      <c r="P495" s="150"/>
      <c r="Q495" s="128"/>
      <c r="R495" s="128"/>
      <c r="S495" s="128"/>
      <c r="T495" s="128"/>
      <c r="U495" s="128"/>
      <c r="V495" s="128"/>
      <c r="W495" s="151"/>
      <c r="X495" s="128"/>
      <c r="Y495" s="500" t="s">
        <v>1134</v>
      </c>
      <c r="Z495" s="586"/>
      <c r="AA495" s="586"/>
      <c r="AB495" s="587"/>
      <c r="AC495" s="541"/>
      <c r="AD495" s="515"/>
      <c r="AE495" s="278" t="s">
        <v>368</v>
      </c>
      <c r="AF495" s="515"/>
      <c r="AG495" s="515"/>
      <c r="AH495" s="278" t="s">
        <v>369</v>
      </c>
      <c r="AI495" s="515"/>
      <c r="AJ495" s="515"/>
      <c r="AK495" s="279" t="s">
        <v>559</v>
      </c>
      <c r="AL495" s="615"/>
      <c r="AM495" s="544"/>
      <c r="AN495" s="544"/>
      <c r="AO495" s="544"/>
      <c r="AP495" s="544"/>
      <c r="AQ495" s="544"/>
      <c r="AR495" s="544"/>
      <c r="AS495" s="544"/>
      <c r="AT495" s="544"/>
      <c r="AU495" s="544"/>
      <c r="AV495" s="544"/>
      <c r="AW495" s="544"/>
      <c r="AX495" s="544"/>
      <c r="AY495" s="544"/>
      <c r="AZ495" s="544"/>
      <c r="BA495" s="544"/>
      <c r="BB495" s="544"/>
      <c r="BC495" s="544"/>
      <c r="BD495" s="544"/>
      <c r="BE495" s="544"/>
      <c r="BF495" s="544"/>
      <c r="BG495" s="545"/>
      <c r="BI495" s="202"/>
      <c r="BJ495" s="232"/>
      <c r="BK495" s="232"/>
      <c r="BL495" s="232"/>
      <c r="BM495" s="232"/>
      <c r="BN495" s="232"/>
      <c r="BO495" s="232"/>
      <c r="BP495" s="232"/>
      <c r="BQ495" s="232"/>
      <c r="BR495" s="232"/>
      <c r="BS495" s="204"/>
      <c r="BX495" s="154"/>
    </row>
    <row r="496" spans="1:76" s="4" customFormat="1" ht="12" customHeight="1">
      <c r="A496" s="274"/>
      <c r="D496" s="275"/>
      <c r="E496" s="275"/>
      <c r="F496" s="275"/>
      <c r="G496" s="275"/>
      <c r="H496" s="275"/>
      <c r="I496" s="275"/>
      <c r="J496" s="275"/>
      <c r="K496" s="275"/>
      <c r="L496" s="275"/>
      <c r="M496" s="275"/>
      <c r="N496" s="275"/>
      <c r="O496" s="276"/>
      <c r="P496" s="150"/>
      <c r="Q496" s="128"/>
      <c r="R496" s="128"/>
      <c r="S496" s="128"/>
      <c r="T496" s="128"/>
      <c r="U496" s="128"/>
      <c r="V496" s="128"/>
      <c r="W496" s="151"/>
      <c r="X496" s="128"/>
      <c r="Y496" s="500" t="s">
        <v>1418</v>
      </c>
      <c r="Z496" s="586"/>
      <c r="AA496" s="586"/>
      <c r="AB496" s="586"/>
      <c r="AC496" s="541"/>
      <c r="AD496" s="515"/>
      <c r="AE496" s="278" t="s">
        <v>368</v>
      </c>
      <c r="AF496" s="515"/>
      <c r="AG496" s="515"/>
      <c r="AH496" s="278" t="s">
        <v>369</v>
      </c>
      <c r="AI496" s="515"/>
      <c r="AJ496" s="515"/>
      <c r="AK496" s="279" t="s">
        <v>559</v>
      </c>
      <c r="AL496" s="544"/>
      <c r="AM496" s="544"/>
      <c r="AN496" s="544"/>
      <c r="AO496" s="544"/>
      <c r="AP496" s="544"/>
      <c r="AQ496" s="544"/>
      <c r="AR496" s="544"/>
      <c r="AS496" s="544"/>
      <c r="AT496" s="544"/>
      <c r="AU496" s="544"/>
      <c r="AV496" s="544"/>
      <c r="AW496" s="544"/>
      <c r="AX496" s="544"/>
      <c r="AY496" s="544"/>
      <c r="AZ496" s="544"/>
      <c r="BA496" s="544"/>
      <c r="BB496" s="544"/>
      <c r="BC496" s="544"/>
      <c r="BD496" s="544"/>
      <c r="BE496" s="544"/>
      <c r="BF496" s="544"/>
      <c r="BG496" s="545"/>
      <c r="BI496" s="202"/>
      <c r="BJ496" s="232"/>
      <c r="BK496" s="232"/>
      <c r="BL496" s="232"/>
      <c r="BM496" s="232"/>
      <c r="BN496" s="232"/>
      <c r="BO496" s="232"/>
      <c r="BP496" s="232"/>
      <c r="BQ496" s="232"/>
      <c r="BR496" s="232"/>
      <c r="BS496" s="204"/>
      <c r="BX496" s="154"/>
    </row>
    <row r="497" spans="1:76" s="1" customFormat="1" ht="12" customHeight="1">
      <c r="A497" s="274"/>
      <c r="B497" s="4"/>
      <c r="C497" s="4"/>
      <c r="D497" s="275"/>
      <c r="E497" s="275"/>
      <c r="F497" s="275"/>
      <c r="G497" s="275"/>
      <c r="H497" s="275"/>
      <c r="I497" s="275"/>
      <c r="J497" s="275"/>
      <c r="K497" s="275"/>
      <c r="L497" s="275"/>
      <c r="M497" s="275"/>
      <c r="N497" s="275"/>
      <c r="O497" s="276"/>
      <c r="P497" s="150"/>
      <c r="Q497" s="128"/>
      <c r="R497" s="128"/>
      <c r="S497" s="128"/>
      <c r="T497" s="128"/>
      <c r="U497" s="128"/>
      <c r="V497" s="128"/>
      <c r="W497" s="151"/>
      <c r="X497" s="128"/>
      <c r="Y497" s="500" t="s">
        <v>1416</v>
      </c>
      <c r="Z497" s="586"/>
      <c r="AA497" s="586"/>
      <c r="AB497" s="586"/>
      <c r="AC497" s="541"/>
      <c r="AD497" s="515"/>
      <c r="AE497" s="278" t="s">
        <v>368</v>
      </c>
      <c r="AF497" s="515"/>
      <c r="AG497" s="515"/>
      <c r="AH497" s="278" t="s">
        <v>369</v>
      </c>
      <c r="AI497" s="515"/>
      <c r="AJ497" s="515"/>
      <c r="AK497" s="279" t="s">
        <v>559</v>
      </c>
      <c r="AL497" s="544"/>
      <c r="AM497" s="544"/>
      <c r="AN497" s="544"/>
      <c r="AO497" s="544"/>
      <c r="AP497" s="544"/>
      <c r="AQ497" s="544"/>
      <c r="AR497" s="544"/>
      <c r="AS497" s="544"/>
      <c r="AT497" s="544"/>
      <c r="AU497" s="544"/>
      <c r="AV497" s="544"/>
      <c r="AW497" s="544"/>
      <c r="AX497" s="544"/>
      <c r="AY497" s="544"/>
      <c r="AZ497" s="544"/>
      <c r="BA497" s="544"/>
      <c r="BB497" s="544"/>
      <c r="BC497" s="544"/>
      <c r="BD497" s="544"/>
      <c r="BE497" s="544"/>
      <c r="BF497" s="544"/>
      <c r="BG497" s="545"/>
      <c r="BH497" s="4"/>
      <c r="BI497" s="202"/>
      <c r="BJ497" s="232"/>
      <c r="BK497" s="232"/>
      <c r="BL497" s="232"/>
      <c r="BM497" s="232"/>
      <c r="BN497" s="232"/>
      <c r="BO497" s="232"/>
      <c r="BP497" s="232"/>
      <c r="BQ497" s="232"/>
      <c r="BR497" s="232"/>
      <c r="BS497" s="204"/>
      <c r="BT497" s="4"/>
      <c r="BU497" s="4"/>
      <c r="BV497" s="4"/>
      <c r="BW497" s="4"/>
      <c r="BX497" s="154"/>
    </row>
    <row r="498" spans="1:76" s="1" customFormat="1" ht="12" customHeight="1">
      <c r="A498" s="274"/>
      <c r="B498" s="4"/>
      <c r="C498" s="4"/>
      <c r="D498" s="275"/>
      <c r="E498" s="275"/>
      <c r="F498" s="275"/>
      <c r="G498" s="275"/>
      <c r="H498" s="275"/>
      <c r="I498" s="275"/>
      <c r="J498" s="275"/>
      <c r="K498" s="275"/>
      <c r="L498" s="275"/>
      <c r="M498" s="275"/>
      <c r="N498" s="275"/>
      <c r="O498" s="276"/>
      <c r="P498" s="150"/>
      <c r="Q498" s="128"/>
      <c r="R498" s="128"/>
      <c r="S498" s="128"/>
      <c r="T498" s="128"/>
      <c r="U498" s="128"/>
      <c r="V498" s="128"/>
      <c r="W498" s="151"/>
      <c r="X498" s="128"/>
      <c r="Y498" s="500" t="s">
        <v>562</v>
      </c>
      <c r="Z498" s="586"/>
      <c r="AA498" s="586"/>
      <c r="AB498" s="586"/>
      <c r="AC498" s="541"/>
      <c r="AD498" s="515"/>
      <c r="AE498" s="278" t="s">
        <v>368</v>
      </c>
      <c r="AF498" s="515"/>
      <c r="AG498" s="515"/>
      <c r="AH498" s="278" t="s">
        <v>369</v>
      </c>
      <c r="AI498" s="515"/>
      <c r="AJ498" s="515"/>
      <c r="AK498" s="279" t="s">
        <v>559</v>
      </c>
      <c r="AL498" s="544"/>
      <c r="AM498" s="544"/>
      <c r="AN498" s="544"/>
      <c r="AO498" s="544"/>
      <c r="AP498" s="544"/>
      <c r="AQ498" s="544"/>
      <c r="AR498" s="544"/>
      <c r="AS498" s="544"/>
      <c r="AT498" s="544"/>
      <c r="AU498" s="544"/>
      <c r="AV498" s="544"/>
      <c r="AW498" s="544"/>
      <c r="AX498" s="544"/>
      <c r="AY498" s="544"/>
      <c r="AZ498" s="544"/>
      <c r="BA498" s="544"/>
      <c r="BB498" s="544"/>
      <c r="BC498" s="544"/>
      <c r="BD498" s="544"/>
      <c r="BE498" s="544"/>
      <c r="BF498" s="544"/>
      <c r="BG498" s="545"/>
      <c r="BH498" s="4"/>
      <c r="BI498" s="202"/>
      <c r="BJ498" s="232"/>
      <c r="BK498" s="232"/>
      <c r="BL498" s="232"/>
      <c r="BM498" s="232"/>
      <c r="BN498" s="232"/>
      <c r="BO498" s="232"/>
      <c r="BP498" s="232"/>
      <c r="BQ498" s="232"/>
      <c r="BR498" s="232"/>
      <c r="BS498" s="204"/>
      <c r="BT498" s="4"/>
      <c r="BU498" s="4"/>
      <c r="BV498" s="4"/>
      <c r="BW498" s="4"/>
      <c r="BX498" s="154"/>
    </row>
    <row r="499" spans="1:76" s="1" customFormat="1" ht="12" customHeight="1">
      <c r="A499" s="274"/>
      <c r="B499" s="4"/>
      <c r="C499" s="4"/>
      <c r="D499" s="275"/>
      <c r="E499" s="275"/>
      <c r="F499" s="275"/>
      <c r="G499" s="275"/>
      <c r="H499" s="275"/>
      <c r="I499" s="275"/>
      <c r="J499" s="275"/>
      <c r="K499" s="275"/>
      <c r="L499" s="275"/>
      <c r="M499" s="275"/>
      <c r="N499" s="275"/>
      <c r="O499" s="276"/>
      <c r="P499" s="150"/>
      <c r="Q499" s="128"/>
      <c r="R499" s="128"/>
      <c r="S499" s="128"/>
      <c r="T499" s="128"/>
      <c r="U499" s="128"/>
      <c r="V499" s="128"/>
      <c r="W499" s="151"/>
      <c r="X499" s="128"/>
      <c r="Y499" s="500" t="s">
        <v>563</v>
      </c>
      <c r="Z499" s="586"/>
      <c r="AA499" s="586"/>
      <c r="AB499" s="586"/>
      <c r="AC499" s="541"/>
      <c r="AD499" s="515"/>
      <c r="AE499" s="278" t="s">
        <v>368</v>
      </c>
      <c r="AF499" s="515"/>
      <c r="AG499" s="515"/>
      <c r="AH499" s="278" t="s">
        <v>369</v>
      </c>
      <c r="AI499" s="515"/>
      <c r="AJ499" s="515"/>
      <c r="AK499" s="279" t="s">
        <v>559</v>
      </c>
      <c r="AL499" s="544"/>
      <c r="AM499" s="544"/>
      <c r="AN499" s="544"/>
      <c r="AO499" s="544"/>
      <c r="AP499" s="544"/>
      <c r="AQ499" s="544"/>
      <c r="AR499" s="544"/>
      <c r="AS499" s="544"/>
      <c r="AT499" s="544"/>
      <c r="AU499" s="544"/>
      <c r="AV499" s="544"/>
      <c r="AW499" s="544"/>
      <c r="AX499" s="544"/>
      <c r="AY499" s="544"/>
      <c r="AZ499" s="544"/>
      <c r="BA499" s="544"/>
      <c r="BB499" s="544"/>
      <c r="BC499" s="544"/>
      <c r="BD499" s="544"/>
      <c r="BE499" s="544"/>
      <c r="BF499" s="544"/>
      <c r="BG499" s="545"/>
      <c r="BH499" s="4"/>
      <c r="BI499" s="202"/>
      <c r="BJ499" s="232"/>
      <c r="BK499" s="232"/>
      <c r="BL499" s="232"/>
      <c r="BM499" s="232"/>
      <c r="BN499" s="232"/>
      <c r="BO499" s="232"/>
      <c r="BP499" s="232"/>
      <c r="BQ499" s="232"/>
      <c r="BR499" s="232"/>
      <c r="BS499" s="204"/>
      <c r="BT499" s="4"/>
      <c r="BU499" s="4"/>
      <c r="BV499" s="4"/>
      <c r="BW499" s="4"/>
      <c r="BX499" s="154"/>
    </row>
    <row r="500" spans="1:76" s="1" customFormat="1" ht="12" customHeight="1">
      <c r="A500" s="274"/>
      <c r="B500" s="4"/>
      <c r="C500" s="4"/>
      <c r="D500" s="275"/>
      <c r="E500" s="275"/>
      <c r="F500" s="275"/>
      <c r="G500" s="275"/>
      <c r="H500" s="275"/>
      <c r="I500" s="275"/>
      <c r="J500" s="275"/>
      <c r="K500" s="275"/>
      <c r="L500" s="275"/>
      <c r="M500" s="275"/>
      <c r="N500" s="275"/>
      <c r="O500" s="276"/>
      <c r="P500" s="150"/>
      <c r="Q500" s="128"/>
      <c r="R500" s="128"/>
      <c r="S500" s="128"/>
      <c r="T500" s="128"/>
      <c r="U500" s="128"/>
      <c r="V500" s="128"/>
      <c r="W500" s="151"/>
      <c r="X500" s="128"/>
      <c r="Y500" s="236"/>
      <c r="Z500" s="237"/>
      <c r="AA500" s="237"/>
      <c r="AB500" s="237"/>
      <c r="AC500" s="541"/>
      <c r="AD500" s="515"/>
      <c r="AE500" s="278" t="s">
        <v>368</v>
      </c>
      <c r="AF500" s="515"/>
      <c r="AG500" s="515"/>
      <c r="AH500" s="278" t="s">
        <v>369</v>
      </c>
      <c r="AI500" s="515"/>
      <c r="AJ500" s="515"/>
      <c r="AK500" s="279" t="s">
        <v>559</v>
      </c>
      <c r="AL500" s="280"/>
      <c r="AM500" s="280"/>
      <c r="AN500" s="280"/>
      <c r="AO500" s="280"/>
      <c r="AP500" s="280"/>
      <c r="AQ500" s="280"/>
      <c r="AR500" s="280"/>
      <c r="AS500" s="280"/>
      <c r="AT500" s="280"/>
      <c r="AU500" s="280"/>
      <c r="AV500" s="280"/>
      <c r="AW500" s="280"/>
      <c r="AX500" s="280"/>
      <c r="AY500" s="280"/>
      <c r="AZ500" s="280"/>
      <c r="BA500" s="280"/>
      <c r="BB500" s="280"/>
      <c r="BC500" s="280"/>
      <c r="BD500" s="280"/>
      <c r="BE500" s="280"/>
      <c r="BF500" s="280"/>
      <c r="BG500" s="281"/>
      <c r="BH500" s="4"/>
      <c r="BI500" s="202"/>
      <c r="BJ500" s="232"/>
      <c r="BK500" s="232"/>
      <c r="BL500" s="232"/>
      <c r="BM500" s="232"/>
      <c r="BN500" s="232"/>
      <c r="BO500" s="232"/>
      <c r="BP500" s="232"/>
      <c r="BQ500" s="232"/>
      <c r="BR500" s="232"/>
      <c r="BS500" s="204"/>
      <c r="BT500" s="4"/>
      <c r="BU500" s="4"/>
      <c r="BV500" s="4"/>
      <c r="BW500" s="4"/>
      <c r="BX500" s="154"/>
    </row>
    <row r="501" spans="1:76" s="1" customFormat="1" ht="12" customHeight="1">
      <c r="A501" s="129"/>
      <c r="O501" s="127"/>
      <c r="P501" s="126"/>
      <c r="W501" s="127"/>
      <c r="X501" s="128"/>
      <c r="Y501" s="500"/>
      <c r="Z501" s="586"/>
      <c r="AA501" s="586"/>
      <c r="AB501" s="586"/>
      <c r="AC501" s="541"/>
      <c r="AD501" s="515"/>
      <c r="AE501" s="278" t="s">
        <v>368</v>
      </c>
      <c r="AF501" s="515"/>
      <c r="AG501" s="515"/>
      <c r="AH501" s="278" t="s">
        <v>369</v>
      </c>
      <c r="AI501" s="515"/>
      <c r="AJ501" s="515"/>
      <c r="AK501" s="279" t="s">
        <v>559</v>
      </c>
      <c r="AL501" s="544"/>
      <c r="AM501" s="544"/>
      <c r="AN501" s="544"/>
      <c r="AO501" s="544"/>
      <c r="AP501" s="544"/>
      <c r="AQ501" s="544"/>
      <c r="AR501" s="544"/>
      <c r="AS501" s="544"/>
      <c r="AT501" s="544"/>
      <c r="AU501" s="544"/>
      <c r="AV501" s="544"/>
      <c r="AW501" s="544"/>
      <c r="AX501" s="544"/>
      <c r="AY501" s="544"/>
      <c r="AZ501" s="544"/>
      <c r="BA501" s="544"/>
      <c r="BB501" s="544"/>
      <c r="BC501" s="544"/>
      <c r="BD501" s="544"/>
      <c r="BE501" s="544"/>
      <c r="BF501" s="544"/>
      <c r="BG501" s="545"/>
      <c r="BH501" s="4"/>
      <c r="BI501" s="126"/>
      <c r="BS501" s="126"/>
      <c r="BX501" s="127"/>
    </row>
    <row r="502" spans="1:76" s="1" customFormat="1" ht="12" customHeight="1">
      <c r="A502" s="129"/>
      <c r="O502" s="127"/>
      <c r="P502" s="126"/>
      <c r="W502" s="127"/>
      <c r="BI502" s="126"/>
      <c r="BS502" s="126"/>
      <c r="BX502" s="127"/>
    </row>
    <row r="503" spans="1:76" s="1" customFormat="1" ht="12" customHeight="1">
      <c r="A503" s="129"/>
      <c r="C503" s="1" t="s">
        <v>408</v>
      </c>
      <c r="D503" s="506" t="s">
        <v>1135</v>
      </c>
      <c r="E503" s="506"/>
      <c r="F503" s="506"/>
      <c r="G503" s="506"/>
      <c r="H503" s="506"/>
      <c r="I503" s="506"/>
      <c r="J503" s="506"/>
      <c r="K503" s="506"/>
      <c r="L503" s="506"/>
      <c r="M503" s="506"/>
      <c r="N503" s="506"/>
      <c r="O503" s="610"/>
      <c r="P503" s="126"/>
      <c r="Q503" s="1" t="s">
        <v>98</v>
      </c>
      <c r="S503" s="128" t="s">
        <v>99</v>
      </c>
      <c r="T503" s="4"/>
      <c r="U503" s="471" t="s">
        <v>100</v>
      </c>
      <c r="V503" s="454"/>
      <c r="W503" s="472"/>
      <c r="X503" s="128" t="s">
        <v>401</v>
      </c>
      <c r="Y503" s="1" t="s">
        <v>909</v>
      </c>
      <c r="BI503" s="490" t="s">
        <v>1136</v>
      </c>
      <c r="BJ503" s="473"/>
      <c r="BK503" s="473"/>
      <c r="BL503" s="473"/>
      <c r="BM503" s="473"/>
      <c r="BN503" s="473"/>
      <c r="BO503" s="473"/>
      <c r="BP503" s="473"/>
      <c r="BQ503" s="473"/>
      <c r="BR503" s="473"/>
      <c r="BS503" s="126"/>
      <c r="BX503" s="127"/>
    </row>
    <row r="504" spans="1:76" s="1" customFormat="1" ht="12" customHeight="1">
      <c r="A504" s="129"/>
      <c r="D504" s="506"/>
      <c r="E504" s="506"/>
      <c r="F504" s="506"/>
      <c r="G504" s="506"/>
      <c r="H504" s="506"/>
      <c r="I504" s="506"/>
      <c r="J504" s="506"/>
      <c r="K504" s="506"/>
      <c r="L504" s="506"/>
      <c r="M504" s="506"/>
      <c r="N504" s="506"/>
      <c r="O504" s="610"/>
      <c r="P504" s="126"/>
      <c r="Q504" s="1" t="s">
        <v>156</v>
      </c>
      <c r="S504" s="128"/>
      <c r="W504" s="127"/>
      <c r="BI504" s="490"/>
      <c r="BJ504" s="473"/>
      <c r="BK504" s="473"/>
      <c r="BL504" s="473"/>
      <c r="BM504" s="473"/>
      <c r="BN504" s="473"/>
      <c r="BO504" s="473"/>
      <c r="BP504" s="473"/>
      <c r="BQ504" s="473"/>
      <c r="BR504" s="473"/>
      <c r="BS504" s="126"/>
      <c r="BX504" s="127"/>
    </row>
    <row r="505" spans="1:76" s="1" customFormat="1" ht="12" customHeight="1">
      <c r="A505" s="129"/>
      <c r="D505" s="506"/>
      <c r="E505" s="506"/>
      <c r="F505" s="506"/>
      <c r="G505" s="506"/>
      <c r="H505" s="506"/>
      <c r="I505" s="506"/>
      <c r="J505" s="506"/>
      <c r="K505" s="506"/>
      <c r="L505" s="506"/>
      <c r="M505" s="506"/>
      <c r="N505" s="506"/>
      <c r="O505" s="610"/>
      <c r="P505" s="150"/>
      <c r="Q505" s="128"/>
      <c r="R505" s="128"/>
      <c r="S505" s="128"/>
      <c r="T505" s="128"/>
      <c r="U505" s="128"/>
      <c r="V505" s="128"/>
      <c r="W505" s="151"/>
      <c r="X505" s="172" t="s">
        <v>1226</v>
      </c>
      <c r="Y505" s="702" t="s">
        <v>937</v>
      </c>
      <c r="Z505" s="702"/>
      <c r="AA505" s="702"/>
      <c r="AB505" s="702"/>
      <c r="AC505" s="702"/>
      <c r="AD505" s="702"/>
      <c r="AE505" s="702"/>
      <c r="AF505" s="702"/>
      <c r="AG505" s="702"/>
      <c r="AH505" s="702"/>
      <c r="AI505" s="702"/>
      <c r="AJ505" s="702"/>
      <c r="AK505" s="702"/>
      <c r="AL505" s="702"/>
      <c r="AM505" s="702"/>
      <c r="AN505" s="702"/>
      <c r="AO505" s="702"/>
      <c r="AP505" s="702"/>
      <c r="AQ505" s="702"/>
      <c r="AR505" s="702"/>
      <c r="AS505" s="702"/>
      <c r="AT505" s="702"/>
      <c r="AU505" s="702"/>
      <c r="AV505" s="702"/>
      <c r="AW505" s="702"/>
      <c r="AX505" s="702"/>
      <c r="AY505" s="702"/>
      <c r="AZ505" s="702"/>
      <c r="BA505" s="702"/>
      <c r="BB505" s="702"/>
      <c r="BC505" s="702"/>
      <c r="BD505" s="702"/>
      <c r="BE505" s="702"/>
      <c r="BF505" s="702"/>
      <c r="BG505" s="702"/>
      <c r="BI505" s="490" t="s">
        <v>1137</v>
      </c>
      <c r="BJ505" s="473"/>
      <c r="BK505" s="473"/>
      <c r="BL505" s="473"/>
      <c r="BM505" s="473"/>
      <c r="BN505" s="473"/>
      <c r="BO505" s="473"/>
      <c r="BP505" s="473"/>
      <c r="BQ505" s="473"/>
      <c r="BR505" s="473"/>
      <c r="BS505" s="126"/>
      <c r="BX505" s="127"/>
    </row>
    <row r="506" spans="1:76" s="1" customFormat="1" ht="12" customHeight="1">
      <c r="A506" s="129"/>
      <c r="D506" s="506"/>
      <c r="E506" s="506"/>
      <c r="F506" s="506"/>
      <c r="G506" s="506"/>
      <c r="H506" s="506"/>
      <c r="I506" s="506"/>
      <c r="J506" s="506"/>
      <c r="K506" s="506"/>
      <c r="L506" s="506"/>
      <c r="M506" s="506"/>
      <c r="N506" s="506"/>
      <c r="O506" s="610"/>
      <c r="P506" s="150"/>
      <c r="Q506" s="128"/>
      <c r="R506" s="128"/>
      <c r="S506" s="128"/>
      <c r="T506" s="128"/>
      <c r="U506" s="128"/>
      <c r="V506" s="128"/>
      <c r="W506" s="151"/>
      <c r="X506" s="172"/>
      <c r="Y506" s="715"/>
      <c r="Z506" s="715"/>
      <c r="AA506" s="715"/>
      <c r="AB506" s="715"/>
      <c r="AC506" s="715"/>
      <c r="AD506" s="715"/>
      <c r="AE506" s="715"/>
      <c r="AF506" s="715"/>
      <c r="AG506" s="715"/>
      <c r="AH506" s="715"/>
      <c r="AI506" s="715"/>
      <c r="AJ506" s="715"/>
      <c r="AK506" s="715"/>
      <c r="AL506" s="715"/>
      <c r="AM506" s="715"/>
      <c r="AN506" s="715"/>
      <c r="AO506" s="715"/>
      <c r="AP506" s="715"/>
      <c r="AQ506" s="715"/>
      <c r="AR506" s="715"/>
      <c r="AS506" s="715"/>
      <c r="AT506" s="715"/>
      <c r="AU506" s="715"/>
      <c r="AV506" s="715"/>
      <c r="AW506" s="715"/>
      <c r="AX506" s="715"/>
      <c r="AY506" s="715"/>
      <c r="AZ506" s="715"/>
      <c r="BA506" s="715"/>
      <c r="BB506" s="715"/>
      <c r="BC506" s="715"/>
      <c r="BD506" s="715"/>
      <c r="BE506" s="715"/>
      <c r="BF506" s="715"/>
      <c r="BG506" s="715"/>
      <c r="BI506" s="153"/>
      <c r="BJ506" s="87"/>
      <c r="BK506" s="87"/>
      <c r="BL506" s="87"/>
      <c r="BM506" s="87"/>
      <c r="BN506" s="87"/>
      <c r="BO506" s="87"/>
      <c r="BP506" s="87"/>
      <c r="BQ506" s="87"/>
      <c r="BR506" s="87"/>
      <c r="BS506" s="126"/>
      <c r="BX506" s="127"/>
    </row>
    <row r="507" spans="1:76" s="1" customFormat="1" ht="12" customHeight="1">
      <c r="A507" s="129"/>
      <c r="D507" s="506"/>
      <c r="E507" s="506"/>
      <c r="F507" s="506"/>
      <c r="G507" s="506"/>
      <c r="H507" s="506"/>
      <c r="I507" s="506"/>
      <c r="J507" s="506"/>
      <c r="K507" s="506"/>
      <c r="L507" s="506"/>
      <c r="M507" s="506"/>
      <c r="N507" s="506"/>
      <c r="O507" s="610"/>
      <c r="P507" s="126"/>
      <c r="W507" s="127"/>
      <c r="X507" s="128"/>
      <c r="Y507" s="120"/>
      <c r="Z507" s="121"/>
      <c r="AA507" s="121"/>
      <c r="AB507" s="121"/>
      <c r="AC507" s="121"/>
      <c r="AD507" s="121"/>
      <c r="AE507" s="121"/>
      <c r="AF507" s="121"/>
      <c r="AG507" s="121"/>
      <c r="AH507" s="121"/>
      <c r="AI507" s="121"/>
      <c r="AJ507" s="121"/>
      <c r="AK507" s="121"/>
      <c r="AL507" s="121"/>
      <c r="AM507" s="121"/>
      <c r="AN507" s="121"/>
      <c r="AO507" s="121"/>
      <c r="AP507" s="121"/>
      <c r="AQ507" s="121"/>
      <c r="AR507" s="121"/>
      <c r="AS507" s="121"/>
      <c r="AT507" s="121"/>
      <c r="AU507" s="121"/>
      <c r="AV507" s="121"/>
      <c r="AW507" s="121"/>
      <c r="AX507" s="121"/>
      <c r="AY507" s="121"/>
      <c r="AZ507" s="121"/>
      <c r="BA507" s="121"/>
      <c r="BB507" s="121"/>
      <c r="BC507" s="121"/>
      <c r="BD507" s="121"/>
      <c r="BE507" s="121"/>
      <c r="BF507" s="121"/>
      <c r="BG507" s="122"/>
      <c r="BI507" s="126"/>
      <c r="BJ507" s="4"/>
      <c r="BK507" s="201"/>
      <c r="BL507" s="201"/>
      <c r="BM507" s="201"/>
      <c r="BN507" s="201"/>
      <c r="BO507" s="201"/>
      <c r="BP507" s="201"/>
      <c r="BQ507" s="201"/>
      <c r="BR507" s="201"/>
      <c r="BS507" s="126"/>
      <c r="BX507" s="127"/>
    </row>
    <row r="508" spans="1:76" s="1" customFormat="1" ht="12" customHeight="1">
      <c r="A508" s="129"/>
      <c r="D508" s="609"/>
      <c r="E508" s="609"/>
      <c r="F508" s="609"/>
      <c r="G508" s="609"/>
      <c r="H508" s="609"/>
      <c r="I508" s="609"/>
      <c r="J508" s="609"/>
      <c r="K508" s="609"/>
      <c r="L508" s="609"/>
      <c r="M508" s="609"/>
      <c r="N508" s="609"/>
      <c r="O508" s="666"/>
      <c r="P508" s="126"/>
      <c r="W508" s="127"/>
      <c r="X508" s="128"/>
      <c r="Y508" s="126"/>
      <c r="Z508" s="636" t="s">
        <v>910</v>
      </c>
      <c r="AA508" s="637"/>
      <c r="AB508" s="637"/>
      <c r="AC508" s="637"/>
      <c r="AD508" s="637"/>
      <c r="AE508" s="637"/>
      <c r="AF508" s="637"/>
      <c r="AG508" s="637"/>
      <c r="AH508" s="637"/>
      <c r="AI508" s="637"/>
      <c r="AJ508" s="637"/>
      <c r="AK508" s="637"/>
      <c r="AL508" s="637"/>
      <c r="AM508" s="638"/>
      <c r="BG508" s="127"/>
      <c r="BI508" s="126"/>
      <c r="BJ508" s="4"/>
      <c r="BK508" s="201"/>
      <c r="BL508" s="201"/>
      <c r="BM508" s="201"/>
      <c r="BN508" s="201"/>
      <c r="BO508" s="201"/>
      <c r="BP508" s="201"/>
      <c r="BQ508" s="201"/>
      <c r="BR508" s="201"/>
      <c r="BS508" s="126"/>
      <c r="BX508" s="127"/>
    </row>
    <row r="509" spans="1:76" s="1" customFormat="1" ht="12" customHeight="1">
      <c r="A509" s="129"/>
      <c r="D509" s="134"/>
      <c r="E509" s="134"/>
      <c r="F509" s="134"/>
      <c r="G509" s="134"/>
      <c r="H509" s="134"/>
      <c r="I509" s="134"/>
      <c r="J509" s="134"/>
      <c r="K509" s="134"/>
      <c r="L509" s="134"/>
      <c r="M509" s="134"/>
      <c r="N509" s="134"/>
      <c r="O509" s="148"/>
      <c r="P509" s="126"/>
      <c r="W509" s="127"/>
      <c r="X509" s="128"/>
      <c r="Y509" s="126"/>
      <c r="Z509" s="639"/>
      <c r="AA509" s="640"/>
      <c r="AB509" s="640"/>
      <c r="AC509" s="640"/>
      <c r="AD509" s="640"/>
      <c r="AE509" s="640"/>
      <c r="AF509" s="640"/>
      <c r="AG509" s="640"/>
      <c r="AH509" s="640"/>
      <c r="AI509" s="640"/>
      <c r="AJ509" s="640"/>
      <c r="AK509" s="640"/>
      <c r="AL509" s="640"/>
      <c r="AM509" s="641"/>
      <c r="BG509" s="127"/>
      <c r="BI509" s="126"/>
      <c r="BJ509" s="4"/>
      <c r="BK509" s="201"/>
      <c r="BL509" s="201"/>
      <c r="BM509" s="201"/>
      <c r="BN509" s="201"/>
      <c r="BO509" s="201"/>
      <c r="BP509" s="201"/>
      <c r="BQ509" s="201"/>
      <c r="BR509" s="201"/>
      <c r="BS509" s="126"/>
      <c r="BX509" s="127"/>
    </row>
    <row r="510" spans="1:76" s="1" customFormat="1" ht="12" customHeight="1">
      <c r="A510" s="129"/>
      <c r="D510" s="134"/>
      <c r="E510" s="134"/>
      <c r="F510" s="134"/>
      <c r="G510" s="134"/>
      <c r="H510" s="134"/>
      <c r="I510" s="134"/>
      <c r="J510" s="134"/>
      <c r="K510" s="134"/>
      <c r="L510" s="134"/>
      <c r="M510" s="134"/>
      <c r="N510" s="134"/>
      <c r="O510" s="148"/>
      <c r="P510" s="126"/>
      <c r="W510" s="127"/>
      <c r="X510" s="128"/>
      <c r="Y510" s="126"/>
      <c r="Z510" s="691"/>
      <c r="AA510" s="692"/>
      <c r="AB510" s="692"/>
      <c r="AC510" s="692"/>
      <c r="AD510" s="692"/>
      <c r="AE510" s="692"/>
      <c r="AF510" s="692"/>
      <c r="AG510" s="692"/>
      <c r="AH510" s="692"/>
      <c r="AI510" s="692"/>
      <c r="AJ510" s="692"/>
      <c r="AK510" s="692"/>
      <c r="AL510" s="692"/>
      <c r="AM510" s="284" t="s">
        <v>197</v>
      </c>
      <c r="BG510" s="127"/>
      <c r="BI510" s="126"/>
      <c r="BJ510" s="4"/>
      <c r="BK510" s="201"/>
      <c r="BL510" s="201"/>
      <c r="BM510" s="201"/>
      <c r="BN510" s="201"/>
      <c r="BO510" s="201"/>
      <c r="BP510" s="201"/>
      <c r="BQ510" s="201"/>
      <c r="BR510" s="201"/>
      <c r="BS510" s="126"/>
      <c r="BX510" s="127"/>
    </row>
    <row r="511" spans="1:76" s="1" customFormat="1" ht="12" customHeight="1">
      <c r="A511" s="129"/>
      <c r="D511" s="134"/>
      <c r="E511" s="134"/>
      <c r="F511" s="134"/>
      <c r="G511" s="134"/>
      <c r="H511" s="134"/>
      <c r="I511" s="134"/>
      <c r="J511" s="134"/>
      <c r="K511" s="134"/>
      <c r="L511" s="134"/>
      <c r="M511" s="134"/>
      <c r="N511" s="134"/>
      <c r="O511" s="148"/>
      <c r="P511" s="126"/>
      <c r="W511" s="127"/>
      <c r="X511" s="128"/>
      <c r="Y511" s="126"/>
      <c r="BG511" s="127"/>
      <c r="BI511" s="126"/>
      <c r="BJ511" s="4"/>
      <c r="BK511" s="201"/>
      <c r="BL511" s="201"/>
      <c r="BM511" s="201"/>
      <c r="BN511" s="201"/>
      <c r="BO511" s="201"/>
      <c r="BP511" s="201"/>
      <c r="BQ511" s="201"/>
      <c r="BR511" s="201"/>
      <c r="BS511" s="126"/>
      <c r="BX511" s="127"/>
    </row>
    <row r="512" spans="1:76" s="1" customFormat="1" ht="12" customHeight="1">
      <c r="A512" s="129"/>
      <c r="D512" s="155"/>
      <c r="E512" s="155"/>
      <c r="F512" s="155"/>
      <c r="G512" s="155"/>
      <c r="H512" s="155"/>
      <c r="I512" s="155"/>
      <c r="J512" s="155"/>
      <c r="K512" s="155"/>
      <c r="L512" s="155"/>
      <c r="M512" s="155"/>
      <c r="N512" s="155"/>
      <c r="O512" s="285"/>
      <c r="P512" s="126"/>
      <c r="W512" s="127"/>
      <c r="X512" s="128"/>
      <c r="Y512" s="286"/>
      <c r="Z512" s="648" t="s">
        <v>938</v>
      </c>
      <c r="AA512" s="649"/>
      <c r="AB512" s="649"/>
      <c r="AC512" s="649"/>
      <c r="AD512" s="649"/>
      <c r="AE512" s="649"/>
      <c r="AF512" s="649"/>
      <c r="AG512" s="649"/>
      <c r="AH512" s="650"/>
      <c r="AI512" s="206"/>
      <c r="AJ512" s="619" t="s">
        <v>564</v>
      </c>
      <c r="AK512" s="620"/>
      <c r="AL512" s="620"/>
      <c r="AM512" s="620"/>
      <c r="AN512" s="620"/>
      <c r="AO512" s="620"/>
      <c r="AP512" s="620"/>
      <c r="AQ512" s="620"/>
      <c r="AR512" s="620"/>
      <c r="AS512" s="620"/>
      <c r="AT512" s="621"/>
      <c r="AU512" s="232"/>
      <c r="AV512" s="619" t="s">
        <v>565</v>
      </c>
      <c r="AW512" s="620"/>
      <c r="AX512" s="620"/>
      <c r="AY512" s="620"/>
      <c r="AZ512" s="620"/>
      <c r="BA512" s="620"/>
      <c r="BB512" s="620"/>
      <c r="BC512" s="620"/>
      <c r="BD512" s="620"/>
      <c r="BE512" s="620"/>
      <c r="BF512" s="621"/>
      <c r="BG512" s="127"/>
      <c r="BI512" s="126"/>
      <c r="BJ512" s="201"/>
      <c r="BK512" s="201"/>
      <c r="BL512" s="201"/>
      <c r="BM512" s="201"/>
      <c r="BN512" s="201"/>
      <c r="BO512" s="201"/>
      <c r="BP512" s="201"/>
      <c r="BQ512" s="201"/>
      <c r="BR512" s="201"/>
      <c r="BS512" s="126"/>
      <c r="BX512" s="127"/>
    </row>
    <row r="513" spans="1:76" s="1" customFormat="1" ht="12" customHeight="1">
      <c r="A513" s="129"/>
      <c r="D513" s="155"/>
      <c r="E513" s="155"/>
      <c r="F513" s="155"/>
      <c r="G513" s="155"/>
      <c r="H513" s="155"/>
      <c r="I513" s="155"/>
      <c r="J513" s="155"/>
      <c r="K513" s="155"/>
      <c r="L513" s="155"/>
      <c r="M513" s="155"/>
      <c r="N513" s="155"/>
      <c r="O513" s="285"/>
      <c r="P513" s="126"/>
      <c r="W513" s="127"/>
      <c r="X513" s="128"/>
      <c r="Y513" s="286"/>
      <c r="Z513" s="651"/>
      <c r="AA513" s="652"/>
      <c r="AB513" s="652"/>
      <c r="AC513" s="652"/>
      <c r="AD513" s="652"/>
      <c r="AE513" s="652"/>
      <c r="AF513" s="652"/>
      <c r="AG513" s="652"/>
      <c r="AH513" s="653"/>
      <c r="AI513" s="206"/>
      <c r="AJ513" s="490"/>
      <c r="AK513" s="473"/>
      <c r="AL513" s="473"/>
      <c r="AM513" s="473"/>
      <c r="AN513" s="473"/>
      <c r="AO513" s="473"/>
      <c r="AP513" s="473"/>
      <c r="AQ513" s="473"/>
      <c r="AR513" s="473"/>
      <c r="AS513" s="473"/>
      <c r="AT513" s="491"/>
      <c r="AU513" s="232"/>
      <c r="AV513" s="490"/>
      <c r="AW513" s="473"/>
      <c r="AX513" s="473"/>
      <c r="AY513" s="473"/>
      <c r="AZ513" s="473"/>
      <c r="BA513" s="473"/>
      <c r="BB513" s="473"/>
      <c r="BC513" s="473"/>
      <c r="BD513" s="473"/>
      <c r="BE513" s="473"/>
      <c r="BF513" s="491"/>
      <c r="BG513" s="127"/>
      <c r="BH513" s="87"/>
      <c r="BI513" s="126"/>
      <c r="BK513" s="145"/>
      <c r="BL513" s="145"/>
      <c r="BM513" s="145"/>
      <c r="BN513" s="145"/>
      <c r="BO513" s="145"/>
      <c r="BP513" s="145"/>
      <c r="BQ513" s="145"/>
      <c r="BR513" s="145"/>
      <c r="BS513" s="126"/>
      <c r="BX513" s="127"/>
    </row>
    <row r="514" spans="1:76" s="1" customFormat="1" ht="12" customHeight="1">
      <c r="A514" s="129"/>
      <c r="D514" s="155"/>
      <c r="E514" s="155"/>
      <c r="F514" s="155"/>
      <c r="G514" s="155"/>
      <c r="H514" s="155"/>
      <c r="I514" s="155"/>
      <c r="J514" s="155"/>
      <c r="K514" s="155"/>
      <c r="L514" s="155"/>
      <c r="M514" s="155"/>
      <c r="N514" s="155"/>
      <c r="O514" s="285"/>
      <c r="P514" s="126"/>
      <c r="W514" s="127"/>
      <c r="X514" s="128"/>
      <c r="Y514" s="286"/>
      <c r="Z514" s="654"/>
      <c r="AA514" s="655"/>
      <c r="AB514" s="655"/>
      <c r="AC514" s="655"/>
      <c r="AD514" s="655"/>
      <c r="AE514" s="655"/>
      <c r="AF514" s="655"/>
      <c r="AG514" s="655"/>
      <c r="AH514" s="656"/>
      <c r="AI514" s="206"/>
      <c r="AJ514" s="622"/>
      <c r="AK514" s="623"/>
      <c r="AL514" s="623"/>
      <c r="AM514" s="623"/>
      <c r="AN514" s="623"/>
      <c r="AO514" s="623"/>
      <c r="AP514" s="623"/>
      <c r="AQ514" s="623"/>
      <c r="AR514" s="623"/>
      <c r="AS514" s="623"/>
      <c r="AT514" s="624"/>
      <c r="AU514" s="232"/>
      <c r="AV514" s="622"/>
      <c r="AW514" s="623"/>
      <c r="AX514" s="623"/>
      <c r="AY514" s="623"/>
      <c r="AZ514" s="623"/>
      <c r="BA514" s="623"/>
      <c r="BB514" s="623"/>
      <c r="BC514" s="623"/>
      <c r="BD514" s="623"/>
      <c r="BE514" s="623"/>
      <c r="BF514" s="624"/>
      <c r="BG514" s="127"/>
      <c r="BH514" s="87"/>
      <c r="BI514" s="126"/>
      <c r="BK514" s="145"/>
      <c r="BL514" s="145"/>
      <c r="BM514" s="145"/>
      <c r="BN514" s="145"/>
      <c r="BO514" s="145"/>
      <c r="BP514" s="145"/>
      <c r="BQ514" s="145"/>
      <c r="BR514" s="145"/>
      <c r="BS514" s="126"/>
      <c r="BX514" s="127"/>
    </row>
    <row r="515" spans="1:76" s="1" customFormat="1" ht="12" customHeight="1">
      <c r="A515" s="129"/>
      <c r="O515" s="127"/>
      <c r="P515" s="126"/>
      <c r="W515" s="127"/>
      <c r="X515" s="128"/>
      <c r="Y515" s="288"/>
      <c r="Z515" s="646"/>
      <c r="AA515" s="647"/>
      <c r="AB515" s="647"/>
      <c r="AC515" s="647"/>
      <c r="AD515" s="647"/>
      <c r="AE515" s="647"/>
      <c r="AF515" s="647"/>
      <c r="AG515" s="647"/>
      <c r="AH515" s="289" t="s">
        <v>197</v>
      </c>
      <c r="AI515" s="290"/>
      <c r="AJ515" s="283"/>
      <c r="AK515" s="515"/>
      <c r="AL515" s="548"/>
      <c r="AM515" s="278" t="s">
        <v>368</v>
      </c>
      <c r="AN515" s="515"/>
      <c r="AO515" s="548"/>
      <c r="AP515" s="278" t="s">
        <v>369</v>
      </c>
      <c r="AQ515" s="515"/>
      <c r="AR515" s="548"/>
      <c r="AS515" s="278" t="s">
        <v>559</v>
      </c>
      <c r="AT515" s="277"/>
      <c r="AU515" s="128"/>
      <c r="AV515" s="236"/>
      <c r="AW515" s="515"/>
      <c r="AX515" s="548"/>
      <c r="AY515" s="278" t="s">
        <v>368</v>
      </c>
      <c r="AZ515" s="515"/>
      <c r="BA515" s="548"/>
      <c r="BB515" s="278" t="s">
        <v>369</v>
      </c>
      <c r="BC515" s="515"/>
      <c r="BD515" s="548"/>
      <c r="BE515" s="278" t="s">
        <v>559</v>
      </c>
      <c r="BF515" s="277"/>
      <c r="BG515" s="133"/>
      <c r="BH515" s="87"/>
      <c r="BI515" s="126"/>
      <c r="BS515" s="126"/>
      <c r="BX515" s="127"/>
    </row>
    <row r="516" spans="1:76" s="1" customFormat="1" ht="12" customHeight="1">
      <c r="A516" s="150"/>
      <c r="B516" s="128"/>
      <c r="C516" s="128"/>
      <c r="D516" s="128"/>
      <c r="E516" s="128"/>
      <c r="F516" s="128"/>
      <c r="G516" s="128"/>
      <c r="H516" s="128"/>
      <c r="I516" s="128"/>
      <c r="J516" s="128"/>
      <c r="K516" s="128"/>
      <c r="L516" s="128"/>
      <c r="M516" s="128"/>
      <c r="N516" s="128"/>
      <c r="O516" s="151"/>
      <c r="P516" s="150"/>
      <c r="Q516" s="128"/>
      <c r="R516" s="128"/>
      <c r="S516" s="128"/>
      <c r="T516" s="128"/>
      <c r="U516" s="128"/>
      <c r="V516" s="128"/>
      <c r="W516" s="151"/>
      <c r="X516" s="128"/>
      <c r="Y516" s="291"/>
      <c r="Z516" s="292"/>
      <c r="AA516" s="292"/>
      <c r="AB516" s="292"/>
      <c r="AC516" s="292"/>
      <c r="AD516" s="292"/>
      <c r="AE516" s="292"/>
      <c r="AF516" s="292"/>
      <c r="AG516" s="292"/>
      <c r="AH516" s="156"/>
      <c r="AI516" s="88"/>
      <c r="AJ516" s="88"/>
      <c r="AK516" s="88"/>
      <c r="AL516" s="88"/>
      <c r="AM516" s="88"/>
      <c r="AN516" s="88"/>
      <c r="AO516" s="88"/>
      <c r="AP516" s="156"/>
      <c r="AQ516" s="88"/>
      <c r="AR516" s="88"/>
      <c r="AS516" s="88"/>
      <c r="AT516" s="88"/>
      <c r="AU516" s="88"/>
      <c r="AV516" s="88"/>
      <c r="AW516" s="88"/>
      <c r="AX516" s="156"/>
      <c r="AY516" s="162"/>
      <c r="AZ516" s="162"/>
      <c r="BA516" s="162"/>
      <c r="BB516" s="162"/>
      <c r="BC516" s="162"/>
      <c r="BD516" s="162"/>
      <c r="BE516" s="162"/>
      <c r="BF516" s="162"/>
      <c r="BG516" s="287"/>
      <c r="BH516" s="168"/>
      <c r="BI516" s="204"/>
      <c r="BJ516" s="215"/>
      <c r="BK516" s="215"/>
      <c r="BL516" s="215"/>
      <c r="BM516" s="215"/>
      <c r="BN516" s="215"/>
      <c r="BO516" s="215"/>
      <c r="BP516" s="215"/>
      <c r="BQ516" s="215"/>
      <c r="BR516" s="215"/>
      <c r="BS516" s="220"/>
      <c r="BT516" s="215"/>
      <c r="BU516" s="215"/>
      <c r="BV516" s="215"/>
      <c r="BW516" s="215"/>
      <c r="BX516" s="221"/>
    </row>
    <row r="517" spans="1:76" s="1" customFormat="1" ht="12" customHeight="1">
      <c r="A517" s="191"/>
      <c r="B517" s="142"/>
      <c r="C517" s="142"/>
      <c r="D517" s="142"/>
      <c r="E517" s="142"/>
      <c r="F517" s="142"/>
      <c r="G517" s="142"/>
      <c r="H517" s="142"/>
      <c r="I517" s="142"/>
      <c r="J517" s="142"/>
      <c r="K517" s="142"/>
      <c r="L517" s="142"/>
      <c r="M517" s="142"/>
      <c r="N517" s="142"/>
      <c r="O517" s="192"/>
      <c r="P517" s="191"/>
      <c r="Q517" s="142"/>
      <c r="R517" s="142"/>
      <c r="S517" s="142"/>
      <c r="T517" s="142"/>
      <c r="U517" s="142"/>
      <c r="V517" s="142"/>
      <c r="W517" s="192"/>
      <c r="X517" s="142"/>
      <c r="Y517" s="292"/>
      <c r="Z517" s="292"/>
      <c r="AA517" s="292"/>
      <c r="AB517" s="292"/>
      <c r="AC517" s="292"/>
      <c r="AD517" s="292"/>
      <c r="AE517" s="292"/>
      <c r="AF517" s="292"/>
      <c r="AG517" s="292"/>
      <c r="AH517" s="156"/>
      <c r="AI517" s="88"/>
      <c r="AJ517" s="88"/>
      <c r="AK517" s="88"/>
      <c r="AL517" s="88"/>
      <c r="AM517" s="88"/>
      <c r="AN517" s="88"/>
      <c r="AO517" s="88"/>
      <c r="AP517" s="156"/>
      <c r="AQ517" s="88"/>
      <c r="AR517" s="88"/>
      <c r="AS517" s="88"/>
      <c r="AT517" s="88"/>
      <c r="AU517" s="88"/>
      <c r="AV517" s="88"/>
      <c r="AW517" s="88"/>
      <c r="AX517" s="156"/>
      <c r="AY517" s="162"/>
      <c r="AZ517" s="162"/>
      <c r="BA517" s="162"/>
      <c r="BB517" s="162"/>
      <c r="BC517" s="162"/>
      <c r="BD517" s="162"/>
      <c r="BE517" s="162"/>
      <c r="BF517" s="162"/>
      <c r="BG517" s="162"/>
      <c r="BH517" s="224"/>
      <c r="BI517" s="228"/>
      <c r="BJ517" s="88"/>
      <c r="BK517" s="88"/>
      <c r="BL517" s="88"/>
      <c r="BM517" s="88"/>
      <c r="BN517" s="88"/>
      <c r="BO517" s="88"/>
      <c r="BP517" s="88"/>
      <c r="BQ517" s="88"/>
      <c r="BR517" s="88"/>
      <c r="BS517" s="118"/>
      <c r="BT517" s="88"/>
      <c r="BU517" s="88"/>
      <c r="BV517" s="88"/>
      <c r="BW517" s="88"/>
      <c r="BX517" s="119"/>
    </row>
    <row r="518" spans="1:76" s="1" customFormat="1" ht="12" customHeight="1">
      <c r="A518" s="196"/>
      <c r="B518" s="187"/>
      <c r="C518" s="187"/>
      <c r="D518" s="187"/>
      <c r="E518" s="187"/>
      <c r="F518" s="187"/>
      <c r="G518" s="187"/>
      <c r="H518" s="187"/>
      <c r="I518" s="187"/>
      <c r="J518" s="187"/>
      <c r="K518" s="187"/>
      <c r="L518" s="187"/>
      <c r="M518" s="187"/>
      <c r="N518" s="187"/>
      <c r="O518" s="197"/>
      <c r="P518" s="196"/>
      <c r="Q518" s="187"/>
      <c r="R518" s="187"/>
      <c r="S518" s="187"/>
      <c r="T518" s="187"/>
      <c r="U518" s="187"/>
      <c r="V518" s="187"/>
      <c r="W518" s="197"/>
      <c r="X518" s="187"/>
      <c r="Y518" s="293"/>
      <c r="Z518" s="293"/>
      <c r="AA518" s="293"/>
      <c r="AB518" s="293"/>
      <c r="AC518" s="293"/>
      <c r="AD518" s="293"/>
      <c r="AE518" s="293"/>
      <c r="AF518" s="293"/>
      <c r="AG518" s="293"/>
      <c r="AH518" s="121"/>
      <c r="AI518" s="116"/>
      <c r="AJ518" s="116"/>
      <c r="AK518" s="116"/>
      <c r="AL518" s="116"/>
      <c r="AM518" s="116"/>
      <c r="AN518" s="116"/>
      <c r="AO518" s="116"/>
      <c r="AP518" s="121"/>
      <c r="AQ518" s="116"/>
      <c r="AR518" s="116"/>
      <c r="AS518" s="116"/>
      <c r="AT518" s="116"/>
      <c r="AU518" s="116"/>
      <c r="AV518" s="116"/>
      <c r="AW518" s="116"/>
      <c r="AX518" s="121"/>
      <c r="AY518" s="175"/>
      <c r="AZ518" s="175"/>
      <c r="BA518" s="175"/>
      <c r="BB518" s="175"/>
      <c r="BC518" s="175"/>
      <c r="BD518" s="175"/>
      <c r="BE518" s="175"/>
      <c r="BF518" s="175"/>
      <c r="BG518" s="175"/>
      <c r="BH518" s="209"/>
      <c r="BI518" s="230"/>
      <c r="BJ518" s="116"/>
      <c r="BK518" s="116"/>
      <c r="BL518" s="116"/>
      <c r="BM518" s="116"/>
      <c r="BN518" s="116"/>
      <c r="BO518" s="116"/>
      <c r="BP518" s="116"/>
      <c r="BQ518" s="116"/>
      <c r="BR518" s="116"/>
      <c r="BS518" s="115"/>
      <c r="BT518" s="116"/>
      <c r="BU518" s="116"/>
      <c r="BV518" s="116"/>
      <c r="BW518" s="116"/>
      <c r="BX518" s="117"/>
    </row>
    <row r="519" spans="1:76" s="1" customFormat="1" ht="12" customHeight="1">
      <c r="A519" s="129"/>
      <c r="C519" s="1" t="s">
        <v>415</v>
      </c>
      <c r="D519" s="506" t="s">
        <v>570</v>
      </c>
      <c r="E519" s="506"/>
      <c r="F519" s="506"/>
      <c r="G519" s="506"/>
      <c r="H519" s="506"/>
      <c r="I519" s="506"/>
      <c r="J519" s="506"/>
      <c r="K519" s="506"/>
      <c r="L519" s="506"/>
      <c r="M519" s="506"/>
      <c r="N519" s="506"/>
      <c r="O519" s="610"/>
      <c r="P519" s="126"/>
      <c r="Q519" s="1" t="s">
        <v>98</v>
      </c>
      <c r="S519" s="128" t="s">
        <v>99</v>
      </c>
      <c r="T519" s="4"/>
      <c r="U519" s="471" t="s">
        <v>100</v>
      </c>
      <c r="V519" s="454"/>
      <c r="W519" s="472"/>
      <c r="X519" s="128" t="s">
        <v>401</v>
      </c>
      <c r="Y519" s="1" t="s">
        <v>571</v>
      </c>
      <c r="BI519" s="126"/>
      <c r="BS519" s="126"/>
      <c r="BX519" s="127"/>
    </row>
    <row r="520" spans="1:76" s="1" customFormat="1" ht="12" customHeight="1">
      <c r="A520" s="129"/>
      <c r="D520" s="506"/>
      <c r="E520" s="506"/>
      <c r="F520" s="506"/>
      <c r="G520" s="506"/>
      <c r="H520" s="506"/>
      <c r="I520" s="506"/>
      <c r="J520" s="506"/>
      <c r="K520" s="506"/>
      <c r="L520" s="506"/>
      <c r="M520" s="506"/>
      <c r="N520" s="506"/>
      <c r="O520" s="610"/>
      <c r="P520" s="126"/>
      <c r="Q520" s="1" t="s">
        <v>156</v>
      </c>
      <c r="S520" s="128"/>
      <c r="W520" s="127"/>
      <c r="X520" s="128" t="s">
        <v>401</v>
      </c>
      <c r="Y520" s="1" t="s">
        <v>572</v>
      </c>
      <c r="BI520" s="126"/>
      <c r="BS520" s="126"/>
      <c r="BX520" s="127"/>
    </row>
    <row r="521" spans="1:76" s="1" customFormat="1" ht="12" customHeight="1">
      <c r="A521" s="129"/>
      <c r="D521" s="506"/>
      <c r="E521" s="506"/>
      <c r="F521" s="506"/>
      <c r="G521" s="506"/>
      <c r="H521" s="506"/>
      <c r="I521" s="506"/>
      <c r="J521" s="506"/>
      <c r="K521" s="506"/>
      <c r="L521" s="506"/>
      <c r="M521" s="506"/>
      <c r="N521" s="506"/>
      <c r="O521" s="610"/>
      <c r="P521" s="126"/>
      <c r="W521" s="127"/>
      <c r="X521" s="128" t="s">
        <v>401</v>
      </c>
      <c r="Y521" s="1" t="s">
        <v>573</v>
      </c>
      <c r="BI521" s="126"/>
      <c r="BS521" s="126"/>
      <c r="BX521" s="127"/>
    </row>
    <row r="522" spans="1:76" s="1" customFormat="1" ht="12" customHeight="1">
      <c r="A522" s="129"/>
      <c r="D522" s="171"/>
      <c r="E522" s="171"/>
      <c r="F522" s="171"/>
      <c r="G522" s="171"/>
      <c r="H522" s="171"/>
      <c r="I522" s="171"/>
      <c r="J522" s="171"/>
      <c r="K522" s="171"/>
      <c r="L522" s="171"/>
      <c r="M522" s="171"/>
      <c r="N522" s="171"/>
      <c r="O522" s="238"/>
      <c r="P522" s="126"/>
      <c r="W522" s="127"/>
      <c r="X522" s="128" t="s">
        <v>401</v>
      </c>
      <c r="Y522" s="553" t="s">
        <v>574</v>
      </c>
      <c r="Z522" s="553"/>
      <c r="AA522" s="553"/>
      <c r="AB522" s="553"/>
      <c r="AC522" s="553"/>
      <c r="AD522" s="553"/>
      <c r="AE522" s="553"/>
      <c r="AF522" s="553"/>
      <c r="AG522" s="553"/>
      <c r="AH522" s="553"/>
      <c r="AI522" s="553"/>
      <c r="AJ522" s="553"/>
      <c r="AK522" s="553"/>
      <c r="AL522" s="553"/>
      <c r="AM522" s="553"/>
      <c r="AN522" s="553"/>
      <c r="AO522" s="553"/>
      <c r="AP522" s="553"/>
      <c r="AQ522" s="553"/>
      <c r="AR522" s="553"/>
      <c r="AS522" s="553"/>
      <c r="AT522" s="553"/>
      <c r="AU522" s="553"/>
      <c r="AV522" s="553"/>
      <c r="AW522" s="553"/>
      <c r="AX522" s="553"/>
      <c r="AY522" s="553"/>
      <c r="AZ522" s="553"/>
      <c r="BA522" s="553"/>
      <c r="BB522" s="553"/>
      <c r="BC522" s="553"/>
      <c r="BD522" s="553"/>
      <c r="BE522" s="553"/>
      <c r="BF522" s="553"/>
      <c r="BG522" s="553"/>
      <c r="BH522" s="553"/>
      <c r="BI522" s="126"/>
      <c r="BS522" s="126"/>
      <c r="BX522" s="127"/>
    </row>
    <row r="523" spans="1:76" s="1" customFormat="1" ht="12" customHeight="1">
      <c r="A523" s="129"/>
      <c r="D523" s="171"/>
      <c r="E523" s="171"/>
      <c r="F523" s="171"/>
      <c r="G523" s="171"/>
      <c r="H523" s="171"/>
      <c r="I523" s="171"/>
      <c r="J523" s="171"/>
      <c r="K523" s="171"/>
      <c r="L523" s="171"/>
      <c r="M523" s="171"/>
      <c r="N523" s="171"/>
      <c r="O523" s="238"/>
      <c r="P523" s="126"/>
      <c r="W523" s="127"/>
      <c r="X523" s="128"/>
      <c r="Y523" s="553"/>
      <c r="Z523" s="553"/>
      <c r="AA523" s="553"/>
      <c r="AB523" s="553"/>
      <c r="AC523" s="553"/>
      <c r="AD523" s="553"/>
      <c r="AE523" s="553"/>
      <c r="AF523" s="553"/>
      <c r="AG523" s="553"/>
      <c r="AH523" s="553"/>
      <c r="AI523" s="553"/>
      <c r="AJ523" s="553"/>
      <c r="AK523" s="553"/>
      <c r="AL523" s="553"/>
      <c r="AM523" s="553"/>
      <c r="AN523" s="553"/>
      <c r="AO523" s="553"/>
      <c r="AP523" s="553"/>
      <c r="AQ523" s="553"/>
      <c r="AR523" s="553"/>
      <c r="AS523" s="553"/>
      <c r="AT523" s="553"/>
      <c r="AU523" s="553"/>
      <c r="AV523" s="553"/>
      <c r="AW523" s="553"/>
      <c r="AX523" s="553"/>
      <c r="AY523" s="553"/>
      <c r="AZ523" s="553"/>
      <c r="BA523" s="553"/>
      <c r="BB523" s="553"/>
      <c r="BC523" s="553"/>
      <c r="BD523" s="553"/>
      <c r="BE523" s="553"/>
      <c r="BF523" s="553"/>
      <c r="BG523" s="553"/>
      <c r="BH523" s="553"/>
      <c r="BI523" s="126"/>
      <c r="BS523" s="126"/>
      <c r="BX523" s="127"/>
    </row>
    <row r="524" spans="1:76" s="1" customFormat="1" ht="12" customHeight="1">
      <c r="A524" s="129"/>
      <c r="D524" s="171"/>
      <c r="E524" s="171"/>
      <c r="F524" s="171"/>
      <c r="G524" s="171"/>
      <c r="H524" s="171"/>
      <c r="I524" s="171"/>
      <c r="J524" s="171"/>
      <c r="K524" s="171"/>
      <c r="L524" s="171"/>
      <c r="M524" s="171"/>
      <c r="N524" s="171"/>
      <c r="O524" s="238"/>
      <c r="P524" s="126"/>
      <c r="W524" s="127"/>
      <c r="X524" s="128" t="s">
        <v>401</v>
      </c>
      <c r="Y524" s="473" t="s">
        <v>575</v>
      </c>
      <c r="Z524" s="473"/>
      <c r="AA524" s="473"/>
      <c r="AB524" s="473"/>
      <c r="AC524" s="473"/>
      <c r="AD524" s="473"/>
      <c r="AE524" s="473"/>
      <c r="AF524" s="473"/>
      <c r="AG524" s="473"/>
      <c r="AH524" s="473"/>
      <c r="AI524" s="473"/>
      <c r="AJ524" s="473"/>
      <c r="AK524" s="473"/>
      <c r="AL524" s="473"/>
      <c r="AM524" s="473"/>
      <c r="AN524" s="473"/>
      <c r="AO524" s="473"/>
      <c r="AP524" s="473"/>
      <c r="AQ524" s="473"/>
      <c r="AR524" s="473"/>
      <c r="AS524" s="473"/>
      <c r="AT524" s="473"/>
      <c r="AU524" s="473"/>
      <c r="AV524" s="473"/>
      <c r="AW524" s="473"/>
      <c r="AX524" s="473"/>
      <c r="AY524" s="473"/>
      <c r="AZ524" s="473"/>
      <c r="BA524" s="473"/>
      <c r="BB524" s="473"/>
      <c r="BC524" s="473"/>
      <c r="BD524" s="473"/>
      <c r="BE524" s="473"/>
      <c r="BF524" s="473"/>
      <c r="BG524" s="473"/>
      <c r="BH524" s="473"/>
      <c r="BI524" s="126"/>
      <c r="BS524" s="126"/>
      <c r="BX524" s="127"/>
    </row>
    <row r="525" spans="1:76" s="1" customFormat="1" ht="12" customHeight="1">
      <c r="A525" s="129"/>
      <c r="O525" s="127"/>
      <c r="P525" s="126"/>
      <c r="W525" s="127"/>
      <c r="Y525" s="473"/>
      <c r="Z525" s="473"/>
      <c r="AA525" s="473"/>
      <c r="AB525" s="473"/>
      <c r="AC525" s="473"/>
      <c r="AD525" s="473"/>
      <c r="AE525" s="473"/>
      <c r="AF525" s="473"/>
      <c r="AG525" s="473"/>
      <c r="AH525" s="473"/>
      <c r="AI525" s="473"/>
      <c r="AJ525" s="473"/>
      <c r="AK525" s="473"/>
      <c r="AL525" s="473"/>
      <c r="AM525" s="473"/>
      <c r="AN525" s="473"/>
      <c r="AO525" s="473"/>
      <c r="AP525" s="473"/>
      <c r="AQ525" s="473"/>
      <c r="AR525" s="473"/>
      <c r="AS525" s="473"/>
      <c r="AT525" s="473"/>
      <c r="AU525" s="473"/>
      <c r="AV525" s="473"/>
      <c r="AW525" s="473"/>
      <c r="AX525" s="473"/>
      <c r="AY525" s="473"/>
      <c r="AZ525" s="473"/>
      <c r="BA525" s="473"/>
      <c r="BB525" s="473"/>
      <c r="BC525" s="473"/>
      <c r="BD525" s="473"/>
      <c r="BE525" s="473"/>
      <c r="BF525" s="473"/>
      <c r="BG525" s="473"/>
      <c r="BH525" s="473"/>
      <c r="BI525" s="126"/>
      <c r="BS525" s="126"/>
      <c r="BX525" s="127"/>
    </row>
    <row r="526" spans="1:76" s="1" customFormat="1" ht="12" customHeight="1">
      <c r="A526" s="129"/>
      <c r="O526" s="127"/>
      <c r="P526" s="126"/>
      <c r="W526" s="127"/>
      <c r="X526" s="128" t="s">
        <v>401</v>
      </c>
      <c r="Y526" s="465" t="s">
        <v>576</v>
      </c>
      <c r="Z526" s="465"/>
      <c r="AA526" s="465"/>
      <c r="AB526" s="465"/>
      <c r="AC526" s="465"/>
      <c r="AD526" s="465"/>
      <c r="AE526" s="465"/>
      <c r="AF526" s="465"/>
      <c r="AG526" s="465"/>
      <c r="AH526" s="465"/>
      <c r="AI526" s="465"/>
      <c r="AJ526" s="465"/>
      <c r="AK526" s="465"/>
      <c r="AL526" s="465"/>
      <c r="AM526" s="465"/>
      <c r="AN526" s="465"/>
      <c r="AO526" s="465"/>
      <c r="AP526" s="465"/>
      <c r="AQ526" s="465"/>
      <c r="AR526" s="465"/>
      <c r="AS526" s="465"/>
      <c r="AT526" s="465"/>
      <c r="AU526" s="465"/>
      <c r="AV526" s="465"/>
      <c r="AW526" s="465"/>
      <c r="AX526" s="465"/>
      <c r="AY526" s="465"/>
      <c r="AZ526" s="465"/>
      <c r="BA526" s="465"/>
      <c r="BB526" s="465"/>
      <c r="BC526" s="465"/>
      <c r="BD526" s="465"/>
      <c r="BE526" s="465"/>
      <c r="BF526" s="465"/>
      <c r="BG526" s="465"/>
      <c r="BH526" s="465"/>
      <c r="BI526" s="126"/>
      <c r="BS526" s="126"/>
      <c r="BX526" s="127"/>
    </row>
    <row r="527" spans="1:76" s="1" customFormat="1" ht="12" customHeight="1">
      <c r="A527" s="129"/>
      <c r="O527" s="127"/>
      <c r="P527" s="126"/>
      <c r="W527" s="127"/>
      <c r="Y527" s="465"/>
      <c r="Z527" s="465"/>
      <c r="AA527" s="465"/>
      <c r="AB527" s="465"/>
      <c r="AC527" s="465"/>
      <c r="AD527" s="465"/>
      <c r="AE527" s="465"/>
      <c r="AF527" s="465"/>
      <c r="AG527" s="465"/>
      <c r="AH527" s="465"/>
      <c r="AI527" s="465"/>
      <c r="AJ527" s="465"/>
      <c r="AK527" s="465"/>
      <c r="AL527" s="465"/>
      <c r="AM527" s="465"/>
      <c r="AN527" s="465"/>
      <c r="AO527" s="465"/>
      <c r="AP527" s="465"/>
      <c r="AQ527" s="465"/>
      <c r="AR527" s="465"/>
      <c r="AS527" s="465"/>
      <c r="AT527" s="465"/>
      <c r="AU527" s="465"/>
      <c r="AV527" s="465"/>
      <c r="AW527" s="465"/>
      <c r="AX527" s="465"/>
      <c r="AY527" s="465"/>
      <c r="AZ527" s="465"/>
      <c r="BA527" s="465"/>
      <c r="BB527" s="465"/>
      <c r="BC527" s="465"/>
      <c r="BD527" s="465"/>
      <c r="BE527" s="465"/>
      <c r="BF527" s="465"/>
      <c r="BG527" s="465"/>
      <c r="BH527" s="465"/>
      <c r="BI527" s="126"/>
      <c r="BS527" s="126"/>
      <c r="BX527" s="127"/>
    </row>
    <row r="528" spans="1:76" s="1" customFormat="1" ht="12" customHeight="1">
      <c r="A528" s="129"/>
      <c r="O528" s="127"/>
      <c r="P528" s="126"/>
      <c r="W528" s="127"/>
      <c r="BI528" s="126"/>
      <c r="BS528" s="126"/>
      <c r="BX528" s="127"/>
    </row>
    <row r="529" spans="1:76" s="252" customFormat="1" ht="12" customHeight="1">
      <c r="A529" s="129"/>
      <c r="B529" s="103" t="s">
        <v>592</v>
      </c>
      <c r="C529" s="47" t="s">
        <v>1392</v>
      </c>
      <c r="D529" s="294"/>
      <c r="E529" s="164"/>
      <c r="F529" s="164"/>
      <c r="G529" s="164"/>
      <c r="H529" s="164"/>
      <c r="I529" s="164"/>
      <c r="J529" s="164"/>
      <c r="K529" s="164"/>
      <c r="L529" s="282"/>
      <c r="M529" s="282"/>
      <c r="N529" s="282"/>
      <c r="O529" s="273"/>
      <c r="P529" s="163"/>
      <c r="Q529" s="164"/>
      <c r="R529" s="164"/>
      <c r="S529" s="164"/>
      <c r="T529" s="164"/>
      <c r="U529" s="164"/>
      <c r="V529" s="164"/>
      <c r="W529" s="165"/>
      <c r="X529" s="102"/>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129"/>
      <c r="BJ529" s="5"/>
      <c r="BK529" s="5"/>
      <c r="BL529" s="5"/>
      <c r="BM529" s="5"/>
      <c r="BN529" s="5"/>
      <c r="BO529" s="5"/>
      <c r="BP529" s="5"/>
      <c r="BQ529" s="5"/>
      <c r="BR529" s="5"/>
      <c r="BS529" s="129"/>
      <c r="BT529" s="5"/>
      <c r="BU529" s="5"/>
      <c r="BV529" s="5"/>
      <c r="BW529" s="5"/>
      <c r="BX529" s="189"/>
    </row>
    <row r="530" spans="1:76" s="1" customFormat="1" ht="12" customHeight="1">
      <c r="A530" s="129"/>
      <c r="C530" s="465" t="s">
        <v>1394</v>
      </c>
      <c r="D530" s="466"/>
      <c r="E530" s="466"/>
      <c r="F530" s="466"/>
      <c r="G530" s="466"/>
      <c r="H530" s="466"/>
      <c r="I530" s="466"/>
      <c r="J530" s="466"/>
      <c r="K530" s="466"/>
      <c r="L530" s="466"/>
      <c r="M530" s="466"/>
      <c r="N530" s="466"/>
      <c r="O530" s="467"/>
      <c r="P530" s="126"/>
      <c r="Q530" s="1" t="s">
        <v>98</v>
      </c>
      <c r="S530" s="128" t="s">
        <v>99</v>
      </c>
      <c r="T530" s="4"/>
      <c r="U530" s="471" t="s">
        <v>100</v>
      </c>
      <c r="V530" s="454"/>
      <c r="W530" s="472"/>
      <c r="X530" s="128" t="s">
        <v>401</v>
      </c>
      <c r="Y530" s="458" t="s">
        <v>577</v>
      </c>
      <c r="Z530" s="458"/>
      <c r="AA530" s="458"/>
      <c r="AB530" s="458"/>
      <c r="AC530" s="458"/>
      <c r="AD530" s="458"/>
      <c r="AE530" s="458"/>
      <c r="AF530" s="458"/>
      <c r="AG530" s="458"/>
      <c r="AH530" s="458"/>
      <c r="AI530" s="458"/>
      <c r="AJ530" s="458"/>
      <c r="AK530" s="458"/>
      <c r="AL530" s="458"/>
      <c r="AM530" s="458"/>
      <c r="AN530" s="458"/>
      <c r="AO530" s="458"/>
      <c r="AP530" s="458"/>
      <c r="AQ530" s="458"/>
      <c r="AR530" s="458"/>
      <c r="AS530" s="458"/>
      <c r="AT530" s="458"/>
      <c r="AU530" s="458"/>
      <c r="AV530" s="458"/>
      <c r="AW530" s="458"/>
      <c r="AX530" s="458"/>
      <c r="AY530" s="458"/>
      <c r="AZ530" s="458"/>
      <c r="BA530" s="458"/>
      <c r="BB530" s="458"/>
      <c r="BC530" s="458"/>
      <c r="BD530" s="458"/>
      <c r="BE530" s="458"/>
      <c r="BF530" s="458"/>
      <c r="BG530" s="458"/>
      <c r="BH530" s="458"/>
      <c r="BI530" s="126" t="s">
        <v>1138</v>
      </c>
      <c r="BJ530" s="5"/>
      <c r="BK530" s="5"/>
      <c r="BL530" s="5"/>
      <c r="BM530" s="5"/>
      <c r="BN530" s="5"/>
      <c r="BO530" s="5"/>
      <c r="BP530" s="5"/>
      <c r="BQ530" s="5"/>
      <c r="BR530" s="5"/>
      <c r="BS530" s="129"/>
      <c r="BT530" s="5"/>
      <c r="BU530" s="5"/>
      <c r="BV530" s="5"/>
      <c r="BW530" s="5"/>
      <c r="BX530" s="189"/>
    </row>
    <row r="531" spans="1:76" s="1" customFormat="1" ht="12" customHeight="1">
      <c r="A531" s="129"/>
      <c r="C531" s="466"/>
      <c r="D531" s="466"/>
      <c r="E531" s="466"/>
      <c r="F531" s="466"/>
      <c r="G531" s="466"/>
      <c r="H531" s="466"/>
      <c r="I531" s="466"/>
      <c r="J531" s="466"/>
      <c r="K531" s="466"/>
      <c r="L531" s="466"/>
      <c r="M531" s="466"/>
      <c r="N531" s="466"/>
      <c r="O531" s="467"/>
      <c r="P531" s="126"/>
      <c r="W531" s="127"/>
      <c r="X531" s="102"/>
      <c r="Y531" s="458"/>
      <c r="Z531" s="458"/>
      <c r="AA531" s="458"/>
      <c r="AB531" s="458"/>
      <c r="AC531" s="458"/>
      <c r="AD531" s="458"/>
      <c r="AE531" s="458"/>
      <c r="AF531" s="458"/>
      <c r="AG531" s="458"/>
      <c r="AH531" s="458"/>
      <c r="AI531" s="458"/>
      <c r="AJ531" s="458"/>
      <c r="AK531" s="458"/>
      <c r="AL531" s="458"/>
      <c r="AM531" s="458"/>
      <c r="AN531" s="458"/>
      <c r="AO531" s="458"/>
      <c r="AP531" s="458"/>
      <c r="AQ531" s="458"/>
      <c r="AR531" s="458"/>
      <c r="AS531" s="458"/>
      <c r="AT531" s="458"/>
      <c r="AU531" s="458"/>
      <c r="AV531" s="458"/>
      <c r="AW531" s="458"/>
      <c r="AX531" s="458"/>
      <c r="AY531" s="458"/>
      <c r="AZ531" s="458"/>
      <c r="BA531" s="458"/>
      <c r="BB531" s="458"/>
      <c r="BC531" s="458"/>
      <c r="BD531" s="458"/>
      <c r="BE531" s="458"/>
      <c r="BF531" s="458"/>
      <c r="BG531" s="458"/>
      <c r="BH531" s="458"/>
      <c r="BI531" s="129"/>
      <c r="BJ531" s="5"/>
      <c r="BK531" s="5"/>
      <c r="BL531" s="5"/>
      <c r="BM531" s="5"/>
      <c r="BN531" s="5"/>
      <c r="BO531" s="5"/>
      <c r="BP531" s="5"/>
      <c r="BQ531" s="5"/>
      <c r="BR531" s="5"/>
      <c r="BS531" s="129"/>
      <c r="BT531" s="5"/>
      <c r="BU531" s="5"/>
      <c r="BV531" s="5"/>
      <c r="BW531" s="5"/>
      <c r="BX531" s="189"/>
    </row>
    <row r="532" spans="1:76" s="1" customFormat="1" ht="12" customHeight="1">
      <c r="A532" s="129"/>
      <c r="C532" s="466"/>
      <c r="D532" s="466"/>
      <c r="E532" s="466"/>
      <c r="F532" s="466"/>
      <c r="G532" s="466"/>
      <c r="H532" s="466"/>
      <c r="I532" s="466"/>
      <c r="J532" s="466"/>
      <c r="K532" s="466"/>
      <c r="L532" s="466"/>
      <c r="M532" s="466"/>
      <c r="N532" s="466"/>
      <c r="O532" s="467"/>
      <c r="P532" s="126"/>
      <c r="W532" s="127"/>
      <c r="X532" s="102"/>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129"/>
      <c r="BJ532" s="5"/>
      <c r="BK532" s="5"/>
      <c r="BL532" s="5"/>
      <c r="BM532" s="5"/>
      <c r="BN532" s="5"/>
      <c r="BO532" s="5"/>
      <c r="BP532" s="5"/>
      <c r="BQ532" s="5"/>
      <c r="BR532" s="5"/>
      <c r="BS532" s="129"/>
      <c r="BT532" s="5"/>
      <c r="BU532" s="5"/>
      <c r="BV532" s="5"/>
      <c r="BW532" s="5"/>
      <c r="BX532" s="189"/>
    </row>
    <row r="533" spans="1:76" s="1" customFormat="1" ht="12" customHeight="1">
      <c r="A533" s="129"/>
      <c r="C533" s="466"/>
      <c r="D533" s="466"/>
      <c r="E533" s="466"/>
      <c r="F533" s="466"/>
      <c r="G533" s="466"/>
      <c r="H533" s="466"/>
      <c r="I533" s="466"/>
      <c r="J533" s="466"/>
      <c r="K533" s="466"/>
      <c r="L533" s="466"/>
      <c r="M533" s="466"/>
      <c r="N533" s="466"/>
      <c r="O533" s="467"/>
      <c r="P533" s="126"/>
      <c r="W533" s="127"/>
      <c r="X533" s="102" t="s">
        <v>401</v>
      </c>
      <c r="Y533" s="594" t="s">
        <v>732</v>
      </c>
      <c r="Z533" s="594"/>
      <c r="AA533" s="594"/>
      <c r="AB533" s="594"/>
      <c r="AC533" s="594"/>
      <c r="AD533" s="594"/>
      <c r="AE533" s="594"/>
      <c r="AF533" s="594"/>
      <c r="AG533" s="594"/>
      <c r="AH533" s="594"/>
      <c r="AI533" s="594"/>
      <c r="AJ533" s="594"/>
      <c r="AK533" s="594"/>
      <c r="AL533" s="594"/>
      <c r="AM533" s="594"/>
      <c r="AN533" s="594"/>
      <c r="AO533" s="594"/>
      <c r="AP533" s="594"/>
      <c r="AQ533" s="594"/>
      <c r="AR533" s="594"/>
      <c r="AS533" s="594"/>
      <c r="AT533" s="594"/>
      <c r="AU533" s="594"/>
      <c r="AV533" s="594"/>
      <c r="AW533" s="594"/>
      <c r="AX533" s="594"/>
      <c r="AY533" s="594"/>
      <c r="AZ533" s="594"/>
      <c r="BA533" s="594"/>
      <c r="BB533" s="594"/>
      <c r="BC533" s="594"/>
      <c r="BD533" s="594"/>
      <c r="BE533" s="594"/>
      <c r="BF533" s="594"/>
      <c r="BG533" s="594"/>
      <c r="BH533" s="594"/>
      <c r="BI533" s="126" t="s">
        <v>733</v>
      </c>
      <c r="BJ533" s="5"/>
      <c r="BK533" s="5"/>
      <c r="BL533" s="5"/>
      <c r="BM533" s="5"/>
      <c r="BN533" s="5"/>
      <c r="BO533" s="5"/>
      <c r="BP533" s="5"/>
      <c r="BQ533" s="5"/>
      <c r="BR533" s="5"/>
      <c r="BS533" s="129"/>
      <c r="BT533" s="5"/>
      <c r="BU533" s="5"/>
      <c r="BV533" s="5"/>
      <c r="BW533" s="5"/>
      <c r="BX533" s="189"/>
    </row>
    <row r="534" spans="1:76" s="1" customFormat="1" ht="12" customHeight="1">
      <c r="A534" s="129"/>
      <c r="B534" s="5"/>
      <c r="C534" s="466"/>
      <c r="D534" s="466"/>
      <c r="E534" s="466"/>
      <c r="F534" s="466"/>
      <c r="G534" s="466"/>
      <c r="H534" s="466"/>
      <c r="I534" s="466"/>
      <c r="J534" s="466"/>
      <c r="K534" s="466"/>
      <c r="L534" s="466"/>
      <c r="M534" s="466"/>
      <c r="N534" s="466"/>
      <c r="O534" s="467"/>
      <c r="P534" s="129"/>
      <c r="Q534" s="5"/>
      <c r="R534" s="5"/>
      <c r="S534" s="5"/>
      <c r="T534" s="5"/>
      <c r="U534" s="5"/>
      <c r="V534" s="5"/>
      <c r="W534" s="189"/>
      <c r="X534" s="128"/>
      <c r="Y534" s="594"/>
      <c r="Z534" s="594"/>
      <c r="AA534" s="594"/>
      <c r="AB534" s="594"/>
      <c r="AC534" s="594"/>
      <c r="AD534" s="594"/>
      <c r="AE534" s="594"/>
      <c r="AF534" s="594"/>
      <c r="AG534" s="594"/>
      <c r="AH534" s="594"/>
      <c r="AI534" s="594"/>
      <c r="AJ534" s="594"/>
      <c r="AK534" s="594"/>
      <c r="AL534" s="594"/>
      <c r="AM534" s="594"/>
      <c r="AN534" s="594"/>
      <c r="AO534" s="594"/>
      <c r="AP534" s="594"/>
      <c r="AQ534" s="594"/>
      <c r="AR534" s="594"/>
      <c r="AS534" s="594"/>
      <c r="AT534" s="594"/>
      <c r="AU534" s="594"/>
      <c r="AV534" s="594"/>
      <c r="AW534" s="594"/>
      <c r="AX534" s="594"/>
      <c r="AY534" s="594"/>
      <c r="AZ534" s="594"/>
      <c r="BA534" s="594"/>
      <c r="BB534" s="594"/>
      <c r="BC534" s="594"/>
      <c r="BD534" s="594"/>
      <c r="BE534" s="594"/>
      <c r="BF534" s="594"/>
      <c r="BG534" s="594"/>
      <c r="BH534" s="594"/>
      <c r="BI534" s="126"/>
      <c r="BJ534" s="5"/>
      <c r="BK534" s="5"/>
      <c r="BL534" s="5"/>
      <c r="BM534" s="5"/>
      <c r="BN534" s="5"/>
      <c r="BO534" s="5"/>
      <c r="BP534" s="5"/>
      <c r="BQ534" s="5"/>
      <c r="BR534" s="5"/>
      <c r="BS534" s="129"/>
      <c r="BT534" s="5"/>
      <c r="BU534" s="5"/>
      <c r="BV534" s="5"/>
      <c r="BW534" s="5"/>
      <c r="BX534" s="189"/>
    </row>
    <row r="535" spans="1:76" s="1" customFormat="1" ht="12" customHeight="1">
      <c r="A535" s="129"/>
      <c r="B535" s="5"/>
      <c r="C535" s="5"/>
      <c r="D535" s="5"/>
      <c r="E535" s="5"/>
      <c r="F535" s="5"/>
      <c r="G535" s="5"/>
      <c r="H535" s="5"/>
      <c r="I535" s="5"/>
      <c r="J535" s="5"/>
      <c r="K535" s="5"/>
      <c r="L535" s="5"/>
      <c r="M535" s="5"/>
      <c r="N535" s="5"/>
      <c r="O535" s="189"/>
      <c r="P535" s="129"/>
      <c r="Q535" s="5"/>
      <c r="R535" s="5"/>
      <c r="S535" s="5"/>
      <c r="T535" s="5"/>
      <c r="U535" s="5"/>
      <c r="V535" s="5"/>
      <c r="W535" s="189"/>
      <c r="X535" s="128"/>
      <c r="Y535" s="594"/>
      <c r="Z535" s="594"/>
      <c r="AA535" s="594"/>
      <c r="AB535" s="594"/>
      <c r="AC535" s="594"/>
      <c r="AD535" s="594"/>
      <c r="AE535" s="594"/>
      <c r="AF535" s="594"/>
      <c r="AG535" s="594"/>
      <c r="AH535" s="594"/>
      <c r="AI535" s="594"/>
      <c r="AJ535" s="594"/>
      <c r="AK535" s="594"/>
      <c r="AL535" s="594"/>
      <c r="AM535" s="594"/>
      <c r="AN535" s="594"/>
      <c r="AO535" s="594"/>
      <c r="AP535" s="594"/>
      <c r="AQ535" s="594"/>
      <c r="AR535" s="594"/>
      <c r="AS535" s="594"/>
      <c r="AT535" s="594"/>
      <c r="AU535" s="594"/>
      <c r="AV535" s="594"/>
      <c r="AW535" s="594"/>
      <c r="AX535" s="594"/>
      <c r="AY535" s="594"/>
      <c r="AZ535" s="594"/>
      <c r="BA535" s="594"/>
      <c r="BB535" s="594"/>
      <c r="BC535" s="594"/>
      <c r="BD535" s="594"/>
      <c r="BE535" s="594"/>
      <c r="BF535" s="594"/>
      <c r="BG535" s="594"/>
      <c r="BH535" s="594"/>
      <c r="BI535" s="126"/>
      <c r="BJ535" s="5"/>
      <c r="BK535" s="5"/>
      <c r="BL535" s="5"/>
      <c r="BM535" s="5"/>
      <c r="BN535" s="5"/>
      <c r="BO535" s="5"/>
      <c r="BP535" s="5"/>
      <c r="BQ535" s="5"/>
      <c r="BR535" s="5"/>
      <c r="BS535" s="129"/>
      <c r="BT535" s="5"/>
      <c r="BU535" s="5"/>
      <c r="BV535" s="5"/>
      <c r="BW535" s="5"/>
      <c r="BX535" s="189"/>
    </row>
    <row r="536" spans="1:76" s="1" customFormat="1" ht="12" customHeight="1">
      <c r="A536" s="129"/>
      <c r="B536" s="5"/>
      <c r="C536" s="5"/>
      <c r="D536" s="5"/>
      <c r="E536" s="5"/>
      <c r="F536" s="5"/>
      <c r="G536" s="5"/>
      <c r="H536" s="5"/>
      <c r="I536" s="5"/>
      <c r="J536" s="5"/>
      <c r="K536" s="5"/>
      <c r="L536" s="5"/>
      <c r="M536" s="5"/>
      <c r="N536" s="5"/>
      <c r="O536" s="189"/>
      <c r="P536" s="129"/>
      <c r="Q536" s="5"/>
      <c r="R536" s="5"/>
      <c r="S536" s="5"/>
      <c r="T536" s="5"/>
      <c r="U536" s="5"/>
      <c r="V536" s="5"/>
      <c r="W536" s="189"/>
      <c r="X536" s="128"/>
      <c r="Y536" s="594"/>
      <c r="Z536" s="594"/>
      <c r="AA536" s="594"/>
      <c r="AB536" s="594"/>
      <c r="AC536" s="594"/>
      <c r="AD536" s="594"/>
      <c r="AE536" s="594"/>
      <c r="AF536" s="594"/>
      <c r="AG536" s="594"/>
      <c r="AH536" s="594"/>
      <c r="AI536" s="594"/>
      <c r="AJ536" s="594"/>
      <c r="AK536" s="594"/>
      <c r="AL536" s="594"/>
      <c r="AM536" s="594"/>
      <c r="AN536" s="594"/>
      <c r="AO536" s="594"/>
      <c r="AP536" s="594"/>
      <c r="AQ536" s="594"/>
      <c r="AR536" s="594"/>
      <c r="AS536" s="594"/>
      <c r="AT536" s="594"/>
      <c r="AU536" s="594"/>
      <c r="AV536" s="594"/>
      <c r="AW536" s="594"/>
      <c r="AX536" s="594"/>
      <c r="AY536" s="594"/>
      <c r="AZ536" s="594"/>
      <c r="BA536" s="594"/>
      <c r="BB536" s="594"/>
      <c r="BC536" s="594"/>
      <c r="BD536" s="594"/>
      <c r="BE536" s="594"/>
      <c r="BF536" s="594"/>
      <c r="BG536" s="594"/>
      <c r="BH536" s="594"/>
      <c r="BI536" s="126"/>
      <c r="BJ536" s="5"/>
      <c r="BK536" s="5"/>
      <c r="BL536" s="5"/>
      <c r="BM536" s="5"/>
      <c r="BN536" s="5"/>
      <c r="BO536" s="5"/>
      <c r="BP536" s="5"/>
      <c r="BQ536" s="5"/>
      <c r="BR536" s="5"/>
      <c r="BS536" s="129"/>
      <c r="BT536" s="5"/>
      <c r="BU536" s="5"/>
      <c r="BV536" s="5"/>
      <c r="BW536" s="5"/>
      <c r="BX536" s="189"/>
    </row>
    <row r="537" spans="1:76" s="1" customFormat="1" ht="12" customHeight="1">
      <c r="A537" s="129"/>
      <c r="B537" s="5"/>
      <c r="C537" s="5"/>
      <c r="D537" s="5"/>
      <c r="E537" s="5"/>
      <c r="F537" s="5"/>
      <c r="G537" s="5"/>
      <c r="H537" s="5"/>
      <c r="I537" s="5"/>
      <c r="J537" s="5"/>
      <c r="K537" s="5"/>
      <c r="L537" s="5"/>
      <c r="M537" s="5"/>
      <c r="N537" s="5"/>
      <c r="O537" s="189"/>
      <c r="P537" s="129"/>
      <c r="Q537" s="5"/>
      <c r="R537" s="5"/>
      <c r="S537" s="5"/>
      <c r="T537" s="5"/>
      <c r="U537" s="5"/>
      <c r="V537" s="5"/>
      <c r="W537" s="189"/>
      <c r="X537" s="128"/>
      <c r="Y537" s="83"/>
      <c r="Z537" s="83"/>
      <c r="AA537" s="83"/>
      <c r="AB537" s="83"/>
      <c r="AC537" s="83"/>
      <c r="AD537" s="83"/>
      <c r="AE537" s="83"/>
      <c r="AF537" s="83"/>
      <c r="AG537" s="83"/>
      <c r="AH537" s="83"/>
      <c r="AI537" s="83"/>
      <c r="AJ537" s="83"/>
      <c r="AK537" s="83"/>
      <c r="AL537" s="83"/>
      <c r="AM537" s="83"/>
      <c r="AN537" s="83"/>
      <c r="AO537" s="83"/>
      <c r="AP537" s="83"/>
      <c r="AQ537" s="83"/>
      <c r="AR537" s="83"/>
      <c r="AS537" s="83"/>
      <c r="AT537" s="83"/>
      <c r="AU537" s="83"/>
      <c r="AV537" s="83"/>
      <c r="AW537" s="83"/>
      <c r="AX537" s="83"/>
      <c r="AY537" s="83"/>
      <c r="AZ537" s="83"/>
      <c r="BA537" s="83"/>
      <c r="BB537" s="83"/>
      <c r="BC537" s="83"/>
      <c r="BD537" s="83"/>
      <c r="BE537" s="83"/>
      <c r="BF537" s="83"/>
      <c r="BG537" s="83"/>
      <c r="BH537" s="83"/>
      <c r="BI537" s="126"/>
      <c r="BJ537" s="5"/>
      <c r="BK537" s="5"/>
      <c r="BL537" s="5"/>
      <c r="BM537" s="5"/>
      <c r="BN537" s="5"/>
      <c r="BO537" s="5"/>
      <c r="BP537" s="5"/>
      <c r="BQ537" s="5"/>
      <c r="BR537" s="5"/>
      <c r="BS537" s="129"/>
      <c r="BT537" s="5"/>
      <c r="BU537" s="5"/>
      <c r="BV537" s="5"/>
      <c r="BW537" s="5"/>
      <c r="BX537" s="189"/>
    </row>
    <row r="538" spans="1:76" s="1" customFormat="1" ht="12" customHeight="1">
      <c r="A538" s="129"/>
      <c r="B538" s="103" t="s">
        <v>580</v>
      </c>
      <c r="C538" s="1" t="s">
        <v>1396</v>
      </c>
      <c r="D538" s="177"/>
      <c r="E538" s="177"/>
      <c r="F538" s="177"/>
      <c r="G538" s="177"/>
      <c r="H538" s="177"/>
      <c r="I538" s="177"/>
      <c r="J538" s="177"/>
      <c r="K538" s="177"/>
      <c r="L538" s="177"/>
      <c r="M538" s="177"/>
      <c r="N538" s="177"/>
      <c r="O538" s="374"/>
      <c r="X538" s="150"/>
      <c r="Y538" s="168"/>
      <c r="Z538" s="168"/>
      <c r="AA538" s="168"/>
      <c r="AB538" s="168"/>
      <c r="AC538" s="168"/>
      <c r="AD538" s="168"/>
      <c r="AE538" s="168"/>
      <c r="AF538" s="168"/>
      <c r="AG538" s="168"/>
      <c r="AH538" s="168"/>
      <c r="AI538" s="168"/>
      <c r="AJ538" s="168"/>
      <c r="AK538" s="168"/>
      <c r="AL538" s="168"/>
      <c r="AM538" s="168"/>
      <c r="AN538" s="168"/>
      <c r="AO538" s="168"/>
      <c r="AP538" s="168"/>
      <c r="AQ538" s="168"/>
      <c r="AR538" s="168"/>
      <c r="AS538" s="168"/>
      <c r="AT538" s="168"/>
      <c r="AU538" s="168"/>
      <c r="AV538" s="168"/>
      <c r="AW538" s="168"/>
      <c r="AX538" s="168"/>
      <c r="AY538" s="168"/>
      <c r="AZ538" s="168"/>
      <c r="BA538" s="168"/>
      <c r="BB538" s="168"/>
      <c r="BC538" s="168"/>
      <c r="BD538" s="168"/>
      <c r="BE538" s="168"/>
      <c r="BF538" s="168"/>
      <c r="BG538" s="168"/>
      <c r="BH538" s="168"/>
      <c r="BI538" s="220"/>
      <c r="BJ538" s="215"/>
      <c r="BK538" s="215"/>
      <c r="BL538" s="215"/>
      <c r="BM538" s="215"/>
      <c r="BN538" s="215"/>
      <c r="BO538" s="215"/>
      <c r="BP538" s="215"/>
      <c r="BQ538" s="215"/>
      <c r="BR538" s="221"/>
      <c r="BS538" s="220"/>
      <c r="BT538" s="215"/>
      <c r="BU538" s="215"/>
      <c r="BV538" s="215"/>
      <c r="BW538" s="215"/>
      <c r="BX538" s="221"/>
    </row>
    <row r="539" spans="1:76" s="1" customFormat="1" ht="12" customHeight="1">
      <c r="A539" s="129"/>
      <c r="B539" s="103"/>
      <c r="C539" s="1" t="s">
        <v>436</v>
      </c>
      <c r="D539" s="177"/>
      <c r="E539" s="177" t="s">
        <v>1397</v>
      </c>
      <c r="F539" s="177"/>
      <c r="G539" s="177"/>
      <c r="H539" s="177"/>
      <c r="I539" s="177"/>
      <c r="J539" s="177"/>
      <c r="K539" s="177"/>
      <c r="L539" s="177"/>
      <c r="M539" s="177"/>
      <c r="N539" s="177"/>
      <c r="O539" s="374"/>
      <c r="P539" s="126"/>
      <c r="Q539" s="1" t="s">
        <v>98</v>
      </c>
      <c r="S539" s="128" t="s">
        <v>99</v>
      </c>
      <c r="T539" s="4"/>
      <c r="U539" s="471" t="s">
        <v>100</v>
      </c>
      <c r="V539" s="479"/>
      <c r="W539" s="480"/>
      <c r="X539" s="128" t="s">
        <v>401</v>
      </c>
      <c r="Y539" s="458" t="s">
        <v>1419</v>
      </c>
      <c r="Z539" s="458"/>
      <c r="AA539" s="458"/>
      <c r="AB539" s="458"/>
      <c r="AC539" s="458"/>
      <c r="AD539" s="458"/>
      <c r="AE539" s="458"/>
      <c r="AF539" s="458"/>
      <c r="AG539" s="458"/>
      <c r="AH539" s="458"/>
      <c r="AI539" s="458"/>
      <c r="AJ539" s="458"/>
      <c r="AK539" s="458"/>
      <c r="AL539" s="458"/>
      <c r="AM539" s="458"/>
      <c r="AN539" s="458"/>
      <c r="AO539" s="458"/>
      <c r="AP539" s="458"/>
      <c r="AQ539" s="458"/>
      <c r="AR539" s="458"/>
      <c r="AS539" s="458"/>
      <c r="AT539" s="458"/>
      <c r="AU539" s="458"/>
      <c r="AV539" s="458"/>
      <c r="AW539" s="458"/>
      <c r="AX539" s="458"/>
      <c r="AY539" s="458"/>
      <c r="AZ539" s="458"/>
      <c r="BA539" s="458"/>
      <c r="BB539" s="458"/>
      <c r="BC539" s="458"/>
      <c r="BD539" s="458"/>
      <c r="BE539" s="458"/>
      <c r="BF539" s="458"/>
      <c r="BG539" s="458"/>
      <c r="BH539" s="665"/>
      <c r="BI539" s="126" t="s">
        <v>1398</v>
      </c>
      <c r="BR539" s="127"/>
      <c r="BS539" s="129"/>
      <c r="BT539" s="5"/>
      <c r="BU539" s="5"/>
      <c r="BV539" s="5"/>
      <c r="BW539" s="5"/>
      <c r="BX539" s="189"/>
    </row>
    <row r="540" spans="1:76" s="1" customFormat="1" ht="12" customHeight="1">
      <c r="A540" s="129"/>
      <c r="D540" s="177"/>
      <c r="E540" s="177"/>
      <c r="F540" s="177"/>
      <c r="G540" s="177"/>
      <c r="H540" s="177"/>
      <c r="I540" s="177"/>
      <c r="J540" s="177"/>
      <c r="K540" s="177"/>
      <c r="L540" s="177"/>
      <c r="M540" s="177"/>
      <c r="N540" s="177"/>
      <c r="O540" s="374"/>
      <c r="P540" s="150"/>
      <c r="Q540" s="128"/>
      <c r="R540" s="128"/>
      <c r="S540" s="128"/>
      <c r="T540" s="128"/>
      <c r="U540" s="128"/>
      <c r="V540" s="128"/>
      <c r="W540" s="151"/>
      <c r="X540" s="128"/>
      <c r="Y540" s="458"/>
      <c r="Z540" s="458"/>
      <c r="AA540" s="458"/>
      <c r="AB540" s="458"/>
      <c r="AC540" s="458"/>
      <c r="AD540" s="458"/>
      <c r="AE540" s="458"/>
      <c r="AF540" s="458"/>
      <c r="AG540" s="458"/>
      <c r="AH540" s="458"/>
      <c r="AI540" s="458"/>
      <c r="AJ540" s="458"/>
      <c r="AK540" s="458"/>
      <c r="AL540" s="458"/>
      <c r="AM540" s="458"/>
      <c r="AN540" s="458"/>
      <c r="AO540" s="458"/>
      <c r="AP540" s="458"/>
      <c r="AQ540" s="458"/>
      <c r="AR540" s="458"/>
      <c r="AS540" s="458"/>
      <c r="AT540" s="458"/>
      <c r="AU540" s="458"/>
      <c r="AV540" s="458"/>
      <c r="AW540" s="458"/>
      <c r="AX540" s="458"/>
      <c r="AY540" s="458"/>
      <c r="AZ540" s="458"/>
      <c r="BA540" s="458"/>
      <c r="BB540" s="458"/>
      <c r="BC540" s="458"/>
      <c r="BD540" s="458"/>
      <c r="BE540" s="458"/>
      <c r="BF540" s="458"/>
      <c r="BG540" s="458"/>
      <c r="BH540" s="665"/>
      <c r="BI540" s="126"/>
      <c r="BR540" s="127"/>
      <c r="BS540" s="129"/>
      <c r="BT540" s="5"/>
      <c r="BU540" s="5"/>
      <c r="BV540" s="5"/>
      <c r="BW540" s="5"/>
      <c r="BX540" s="189"/>
    </row>
    <row r="541" spans="1:76" s="1" customFormat="1" ht="12" customHeight="1">
      <c r="A541" s="126"/>
      <c r="P541" s="126"/>
      <c r="W541" s="127"/>
      <c r="X541" s="128"/>
      <c r="Y541" s="458"/>
      <c r="Z541" s="458"/>
      <c r="AA541" s="458"/>
      <c r="AB541" s="458"/>
      <c r="AC541" s="458"/>
      <c r="AD541" s="458"/>
      <c r="AE541" s="458"/>
      <c r="AF541" s="458"/>
      <c r="AG541" s="458"/>
      <c r="AH541" s="458"/>
      <c r="AI541" s="458"/>
      <c r="AJ541" s="458"/>
      <c r="AK541" s="458"/>
      <c r="AL541" s="458"/>
      <c r="AM541" s="458"/>
      <c r="AN541" s="458"/>
      <c r="AO541" s="458"/>
      <c r="AP541" s="458"/>
      <c r="AQ541" s="458"/>
      <c r="AR541" s="458"/>
      <c r="AS541" s="458"/>
      <c r="AT541" s="458"/>
      <c r="AU541" s="458"/>
      <c r="AV541" s="458"/>
      <c r="AW541" s="458"/>
      <c r="AX541" s="458"/>
      <c r="AY541" s="458"/>
      <c r="AZ541" s="458"/>
      <c r="BA541" s="458"/>
      <c r="BB541" s="458"/>
      <c r="BC541" s="458"/>
      <c r="BD541" s="458"/>
      <c r="BE541" s="458"/>
      <c r="BF541" s="458"/>
      <c r="BG541" s="458"/>
      <c r="BH541" s="665"/>
      <c r="BI541" s="126"/>
      <c r="BR541" s="127"/>
      <c r="BS541" s="129"/>
      <c r="BT541" s="5"/>
      <c r="BU541" s="5"/>
      <c r="BV541" s="5"/>
      <c r="BW541" s="5"/>
      <c r="BX541" s="189"/>
    </row>
    <row r="542" spans="1:76" s="1" customFormat="1" ht="12" customHeight="1">
      <c r="A542" s="129"/>
      <c r="B542" s="5"/>
      <c r="C542" s="5"/>
      <c r="D542" s="5"/>
      <c r="E542" s="5"/>
      <c r="F542" s="5"/>
      <c r="G542" s="5"/>
      <c r="H542" s="5"/>
      <c r="I542" s="5"/>
      <c r="J542" s="5"/>
      <c r="K542" s="5"/>
      <c r="L542" s="5"/>
      <c r="M542" s="5"/>
      <c r="N542" s="5"/>
      <c r="O542" s="189"/>
      <c r="P542" s="129"/>
      <c r="Q542" s="5"/>
      <c r="R542" s="5"/>
      <c r="S542" s="5"/>
      <c r="T542" s="5"/>
      <c r="U542" s="5"/>
      <c r="V542" s="5"/>
      <c r="W542" s="189"/>
      <c r="X542" s="102"/>
      <c r="Y542" s="458"/>
      <c r="Z542" s="458"/>
      <c r="AA542" s="458"/>
      <c r="AB542" s="458"/>
      <c r="AC542" s="458"/>
      <c r="AD542" s="458"/>
      <c r="AE542" s="458"/>
      <c r="AF542" s="458"/>
      <c r="AG542" s="458"/>
      <c r="AH542" s="458"/>
      <c r="AI542" s="458"/>
      <c r="AJ542" s="458"/>
      <c r="AK542" s="458"/>
      <c r="AL542" s="458"/>
      <c r="AM542" s="458"/>
      <c r="AN542" s="458"/>
      <c r="AO542" s="458"/>
      <c r="AP542" s="458"/>
      <c r="AQ542" s="458"/>
      <c r="AR542" s="458"/>
      <c r="AS542" s="458"/>
      <c r="AT542" s="458"/>
      <c r="AU542" s="458"/>
      <c r="AV542" s="458"/>
      <c r="AW542" s="458"/>
      <c r="AX542" s="458"/>
      <c r="AY542" s="458"/>
      <c r="AZ542" s="458"/>
      <c r="BA542" s="458"/>
      <c r="BB542" s="458"/>
      <c r="BC542" s="458"/>
      <c r="BD542" s="458"/>
      <c r="BE542" s="458"/>
      <c r="BF542" s="458"/>
      <c r="BG542" s="458"/>
      <c r="BH542" s="665"/>
      <c r="BI542" s="129"/>
      <c r="BJ542" s="5"/>
      <c r="BK542" s="5"/>
      <c r="BL542" s="5"/>
      <c r="BM542" s="5"/>
      <c r="BN542" s="5"/>
      <c r="BO542" s="5"/>
      <c r="BP542" s="5"/>
      <c r="BQ542" s="5"/>
      <c r="BR542" s="189"/>
      <c r="BS542" s="129"/>
      <c r="BT542" s="5"/>
      <c r="BU542" s="5"/>
      <c r="BV542" s="5"/>
      <c r="BW542" s="5"/>
      <c r="BX542" s="189"/>
    </row>
    <row r="543" spans="1:76" s="1" customFormat="1" ht="12" customHeight="1">
      <c r="A543" s="129"/>
      <c r="B543" s="5"/>
      <c r="C543" s="5"/>
      <c r="D543" s="177"/>
      <c r="E543" s="177"/>
      <c r="F543" s="177"/>
      <c r="G543" s="177"/>
      <c r="H543" s="177"/>
      <c r="I543" s="177"/>
      <c r="J543" s="177"/>
      <c r="K543" s="177"/>
      <c r="L543" s="177"/>
      <c r="M543" s="177"/>
      <c r="N543" s="177"/>
      <c r="O543" s="374"/>
      <c r="P543" s="129"/>
      <c r="Q543" s="5"/>
      <c r="R543" s="5"/>
      <c r="S543" s="5"/>
      <c r="T543" s="5"/>
      <c r="U543" s="5"/>
      <c r="V543" s="5"/>
      <c r="W543" s="189"/>
      <c r="X543" s="102"/>
      <c r="Y543" s="458"/>
      <c r="Z543" s="458"/>
      <c r="AA543" s="458"/>
      <c r="AB543" s="458"/>
      <c r="AC543" s="458"/>
      <c r="AD543" s="458"/>
      <c r="AE543" s="458"/>
      <c r="AF543" s="458"/>
      <c r="AG543" s="458"/>
      <c r="AH543" s="458"/>
      <c r="AI543" s="458"/>
      <c r="AJ543" s="458"/>
      <c r="AK543" s="458"/>
      <c r="AL543" s="458"/>
      <c r="AM543" s="458"/>
      <c r="AN543" s="458"/>
      <c r="AO543" s="458"/>
      <c r="AP543" s="458"/>
      <c r="AQ543" s="458"/>
      <c r="AR543" s="458"/>
      <c r="AS543" s="458"/>
      <c r="AT543" s="458"/>
      <c r="AU543" s="458"/>
      <c r="AV543" s="458"/>
      <c r="AW543" s="458"/>
      <c r="AX543" s="458"/>
      <c r="AY543" s="458"/>
      <c r="AZ543" s="458"/>
      <c r="BA543" s="458"/>
      <c r="BB543" s="458"/>
      <c r="BC543" s="458"/>
      <c r="BD543" s="458"/>
      <c r="BE543" s="458"/>
      <c r="BF543" s="458"/>
      <c r="BG543" s="458"/>
      <c r="BH543" s="665"/>
      <c r="BI543" s="129"/>
      <c r="BJ543" s="5"/>
      <c r="BK543" s="5"/>
      <c r="BL543" s="5"/>
      <c r="BM543" s="5"/>
      <c r="BN543" s="5"/>
      <c r="BO543" s="5"/>
      <c r="BP543" s="5"/>
      <c r="BQ543" s="5"/>
      <c r="BR543" s="189"/>
      <c r="BS543" s="129"/>
      <c r="BT543" s="5"/>
      <c r="BU543" s="5"/>
      <c r="BV543" s="5"/>
      <c r="BW543" s="5"/>
      <c r="BX543" s="189"/>
    </row>
    <row r="544" spans="1:76" s="1" customFormat="1" ht="12" customHeight="1">
      <c r="A544" s="129"/>
      <c r="B544" s="5"/>
      <c r="C544" s="5"/>
      <c r="D544" s="177"/>
      <c r="E544" s="177"/>
      <c r="F544" s="177"/>
      <c r="G544" s="177"/>
      <c r="H544" s="177"/>
      <c r="I544" s="177"/>
      <c r="J544" s="177"/>
      <c r="K544" s="177"/>
      <c r="L544" s="177"/>
      <c r="M544" s="177"/>
      <c r="N544" s="177"/>
      <c r="O544" s="374"/>
      <c r="P544" s="129"/>
      <c r="Q544" s="5"/>
      <c r="R544" s="5"/>
      <c r="S544" s="5"/>
      <c r="T544" s="5"/>
      <c r="U544" s="5"/>
      <c r="V544" s="5"/>
      <c r="W544" s="189"/>
      <c r="X544" s="102"/>
      <c r="Y544" s="572"/>
      <c r="Z544" s="572"/>
      <c r="AA544" s="572"/>
      <c r="AB544" s="572"/>
      <c r="AC544" s="572"/>
      <c r="AD544" s="572"/>
      <c r="AE544" s="572"/>
      <c r="AF544" s="572"/>
      <c r="AG544" s="572"/>
      <c r="AH544" s="572"/>
      <c r="AI544" s="572"/>
      <c r="AJ544" s="572"/>
      <c r="AK544" s="572"/>
      <c r="AL544" s="572"/>
      <c r="AM544" s="572"/>
      <c r="AN544" s="572"/>
      <c r="AO544" s="572"/>
      <c r="AP544" s="572"/>
      <c r="AQ544" s="572"/>
      <c r="AR544" s="572"/>
      <c r="AS544" s="572"/>
      <c r="AT544" s="572"/>
      <c r="AU544" s="572"/>
      <c r="AV544" s="572"/>
      <c r="AW544" s="572"/>
      <c r="AX544" s="572"/>
      <c r="AY544" s="572"/>
      <c r="AZ544" s="572"/>
      <c r="BA544" s="572"/>
      <c r="BB544" s="572"/>
      <c r="BC544" s="572"/>
      <c r="BD544" s="572"/>
      <c r="BE544" s="572"/>
      <c r="BF544" s="572"/>
      <c r="BG544" s="572"/>
      <c r="BH544" s="573"/>
      <c r="BI544" s="129"/>
      <c r="BJ544" s="5"/>
      <c r="BK544" s="5"/>
      <c r="BL544" s="5"/>
      <c r="BM544" s="5"/>
      <c r="BN544" s="5"/>
      <c r="BO544" s="5"/>
      <c r="BP544" s="5"/>
      <c r="BQ544" s="5"/>
      <c r="BR544" s="189"/>
      <c r="BS544" s="129"/>
      <c r="BT544" s="5"/>
      <c r="BU544" s="5"/>
      <c r="BV544" s="5"/>
      <c r="BW544" s="5"/>
      <c r="BX544" s="189"/>
    </row>
    <row r="545" spans="1:76" s="1" customFormat="1" ht="12" customHeight="1">
      <c r="A545" s="129"/>
      <c r="B545" s="5"/>
      <c r="C545" s="5"/>
      <c r="D545" s="5"/>
      <c r="E545" s="5"/>
      <c r="F545" s="5"/>
      <c r="G545" s="5"/>
      <c r="H545" s="5"/>
      <c r="I545" s="5"/>
      <c r="J545" s="5"/>
      <c r="K545" s="5"/>
      <c r="L545" s="5"/>
      <c r="M545" s="5"/>
      <c r="N545" s="5"/>
      <c r="O545" s="189"/>
      <c r="P545" s="129"/>
      <c r="Q545" s="5"/>
      <c r="R545" s="5"/>
      <c r="S545" s="5"/>
      <c r="T545" s="5"/>
      <c r="U545" s="5"/>
      <c r="V545" s="5"/>
      <c r="W545" s="189"/>
      <c r="X545" s="102"/>
      <c r="Y545" s="612"/>
      <c r="Z545" s="612"/>
      <c r="AA545" s="612"/>
      <c r="AB545" s="612"/>
      <c r="AC545" s="612"/>
      <c r="AD545" s="612"/>
      <c r="AE545" s="612"/>
      <c r="AF545" s="612"/>
      <c r="AG545" s="612"/>
      <c r="AH545" s="612"/>
      <c r="AI545" s="612"/>
      <c r="AJ545" s="612"/>
      <c r="AK545" s="612"/>
      <c r="AL545" s="612"/>
      <c r="AM545" s="612"/>
      <c r="AN545" s="612"/>
      <c r="AO545" s="612"/>
      <c r="AP545" s="612"/>
      <c r="AQ545" s="612"/>
      <c r="AR545" s="612"/>
      <c r="AS545" s="612"/>
      <c r="AT545" s="612"/>
      <c r="AU545" s="612"/>
      <c r="AV545" s="612"/>
      <c r="AW545" s="612"/>
      <c r="AX545" s="612"/>
      <c r="AY545" s="612"/>
      <c r="AZ545" s="612"/>
      <c r="BA545" s="612"/>
      <c r="BB545" s="612"/>
      <c r="BC545" s="612"/>
      <c r="BD545" s="612"/>
      <c r="BE545" s="612"/>
      <c r="BF545" s="612"/>
      <c r="BG545" s="612"/>
      <c r="BH545" s="613"/>
      <c r="BI545" s="129"/>
      <c r="BJ545" s="5"/>
      <c r="BK545" s="5"/>
      <c r="BL545" s="5"/>
      <c r="BM545" s="5"/>
      <c r="BN545" s="5"/>
      <c r="BO545" s="5"/>
      <c r="BP545" s="5"/>
      <c r="BQ545" s="5"/>
      <c r="BR545" s="189"/>
      <c r="BS545" s="129"/>
      <c r="BT545" s="5"/>
      <c r="BU545" s="5"/>
      <c r="BV545" s="5"/>
      <c r="BW545" s="5"/>
      <c r="BX545" s="189"/>
    </row>
    <row r="546" spans="1:76" s="1" customFormat="1" ht="12" customHeight="1">
      <c r="A546" s="129"/>
      <c r="B546" s="5"/>
      <c r="C546" s="5"/>
      <c r="D546" s="5"/>
      <c r="E546" s="5"/>
      <c r="F546" s="5"/>
      <c r="G546" s="5"/>
      <c r="H546" s="5"/>
      <c r="I546" s="5"/>
      <c r="J546" s="5"/>
      <c r="K546" s="5"/>
      <c r="L546" s="5"/>
      <c r="M546" s="5"/>
      <c r="N546" s="5"/>
      <c r="O546" s="189"/>
      <c r="P546" s="129"/>
      <c r="Q546" s="5"/>
      <c r="S546" s="5"/>
      <c r="T546" s="5"/>
      <c r="U546" s="5"/>
      <c r="V546" s="5"/>
      <c r="W546" s="189"/>
      <c r="X546" s="102"/>
      <c r="Y546" s="604"/>
      <c r="Z546" s="604"/>
      <c r="AA546" s="604"/>
      <c r="AB546" s="604"/>
      <c r="AC546" s="604"/>
      <c r="AD546" s="604"/>
      <c r="AE546" s="604"/>
      <c r="AF546" s="604"/>
      <c r="AG546" s="604"/>
      <c r="AH546" s="604"/>
      <c r="AI546" s="604"/>
      <c r="AJ546" s="604"/>
      <c r="AK546" s="604"/>
      <c r="AL546" s="604"/>
      <c r="AM546" s="604"/>
      <c r="AN546" s="604"/>
      <c r="AO546" s="604"/>
      <c r="AP546" s="604"/>
      <c r="AQ546" s="604"/>
      <c r="AR546" s="604"/>
      <c r="AS546" s="604"/>
      <c r="AT546" s="604"/>
      <c r="AU546" s="604"/>
      <c r="AV546" s="604"/>
      <c r="AW546" s="604"/>
      <c r="AX546" s="604"/>
      <c r="AY546" s="604"/>
      <c r="AZ546" s="604"/>
      <c r="BA546" s="604"/>
      <c r="BB546" s="604"/>
      <c r="BC546" s="604"/>
      <c r="BD546" s="604"/>
      <c r="BE546" s="604"/>
      <c r="BF546" s="604"/>
      <c r="BG546" s="604"/>
      <c r="BH546" s="605"/>
      <c r="BI546" s="481"/>
      <c r="BJ546" s="482"/>
      <c r="BK546" s="482"/>
      <c r="BL546" s="482"/>
      <c r="BM546" s="482"/>
      <c r="BN546" s="482"/>
      <c r="BO546" s="482"/>
      <c r="BP546" s="482"/>
      <c r="BQ546" s="482"/>
      <c r="BR546" s="480"/>
      <c r="BS546" s="129"/>
      <c r="BT546" s="5"/>
      <c r="BU546" s="5"/>
      <c r="BV546" s="5"/>
      <c r="BW546" s="5"/>
      <c r="BX546" s="189"/>
    </row>
    <row r="547" spans="1:76" s="1" customFormat="1" ht="12" customHeight="1">
      <c r="A547" s="129"/>
      <c r="B547" s="5"/>
      <c r="C547" s="5"/>
      <c r="D547" s="5"/>
      <c r="E547" s="5"/>
      <c r="F547" s="5"/>
      <c r="G547" s="5"/>
      <c r="H547" s="5"/>
      <c r="I547" s="5"/>
      <c r="J547" s="5"/>
      <c r="K547" s="5"/>
      <c r="L547" s="5"/>
      <c r="M547" s="5"/>
      <c r="N547" s="5"/>
      <c r="O547" s="189"/>
      <c r="P547" s="129"/>
      <c r="R547" s="5"/>
      <c r="S547" s="5"/>
      <c r="T547" s="5"/>
      <c r="U547" s="5"/>
      <c r="V547" s="5"/>
      <c r="W547" s="189"/>
      <c r="X547" s="102" t="s">
        <v>401</v>
      </c>
      <c r="Y547" s="5" t="s">
        <v>578</v>
      </c>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5"/>
      <c r="BI547" s="481" t="s">
        <v>1399</v>
      </c>
      <c r="BJ547" s="482"/>
      <c r="BK547" s="482"/>
      <c r="BL547" s="482"/>
      <c r="BM547" s="482"/>
      <c r="BN547" s="482"/>
      <c r="BO547" s="482"/>
      <c r="BP547" s="482"/>
      <c r="BQ547" s="482"/>
      <c r="BR547" s="480"/>
      <c r="BS547" s="129"/>
      <c r="BT547" s="5"/>
      <c r="BU547" s="5"/>
      <c r="BV547" s="5"/>
      <c r="BW547" s="5"/>
      <c r="BX547" s="189"/>
    </row>
    <row r="548" spans="1:76" s="1" customFormat="1" ht="12" customHeight="1">
      <c r="A548" s="129"/>
      <c r="B548" s="5"/>
      <c r="C548" s="5"/>
      <c r="D548" s="5"/>
      <c r="E548" s="5"/>
      <c r="F548" s="5"/>
      <c r="G548" s="5"/>
      <c r="H548" s="5"/>
      <c r="I548" s="5"/>
      <c r="J548" s="5"/>
      <c r="K548" s="5"/>
      <c r="L548" s="5"/>
      <c r="M548" s="5"/>
      <c r="N548" s="5"/>
      <c r="O548" s="189"/>
      <c r="P548" s="129"/>
      <c r="R548" s="5"/>
      <c r="S548" s="5"/>
      <c r="T548" s="5"/>
      <c r="U548" s="5"/>
      <c r="V548" s="5"/>
      <c r="W548" s="189"/>
      <c r="X548" s="128" t="s">
        <v>401</v>
      </c>
      <c r="Y548" s="483" t="s">
        <v>579</v>
      </c>
      <c r="Z548" s="483"/>
      <c r="AA548" s="483"/>
      <c r="AB548" s="483"/>
      <c r="AC548" s="483"/>
      <c r="AD548" s="483"/>
      <c r="AE548" s="483"/>
      <c r="AF548" s="483"/>
      <c r="AG548" s="483"/>
      <c r="AH548" s="483"/>
      <c r="AI548" s="483"/>
      <c r="AJ548" s="483"/>
      <c r="AK548" s="483"/>
      <c r="AL548" s="483"/>
      <c r="AM548" s="483"/>
      <c r="AN548" s="483"/>
      <c r="AO548" s="483"/>
      <c r="AP548" s="483"/>
      <c r="AQ548" s="483"/>
      <c r="AR548" s="483"/>
      <c r="AS548" s="483"/>
      <c r="AT548" s="483"/>
      <c r="AU548" s="483"/>
      <c r="AV548" s="483"/>
      <c r="AW548" s="483"/>
      <c r="AX548" s="483"/>
      <c r="AY548" s="483"/>
      <c r="AZ548" s="483"/>
      <c r="BA548" s="483"/>
      <c r="BB548" s="483"/>
      <c r="BC548" s="483"/>
      <c r="BD548" s="483"/>
      <c r="BE548" s="483"/>
      <c r="BF548" s="483"/>
      <c r="BG548" s="483"/>
      <c r="BH548" s="468"/>
      <c r="BI548" s="481" t="s">
        <v>1399</v>
      </c>
      <c r="BJ548" s="482"/>
      <c r="BK548" s="482"/>
      <c r="BL548" s="482"/>
      <c r="BM548" s="482"/>
      <c r="BN548" s="482"/>
      <c r="BO548" s="482"/>
      <c r="BP548" s="482"/>
      <c r="BQ548" s="482"/>
      <c r="BR548" s="480"/>
      <c r="BS548" s="129"/>
      <c r="BT548" s="5"/>
      <c r="BU548" s="5"/>
      <c r="BV548" s="5"/>
      <c r="BW548" s="5"/>
      <c r="BX548" s="189"/>
    </row>
    <row r="549" spans="1:76" s="1" customFormat="1" ht="12" customHeight="1">
      <c r="A549" s="129"/>
      <c r="B549" s="5"/>
      <c r="C549" s="5"/>
      <c r="D549" s="5"/>
      <c r="E549" s="5"/>
      <c r="F549" s="5"/>
      <c r="G549" s="5"/>
      <c r="H549" s="5"/>
      <c r="I549" s="5"/>
      <c r="J549" s="5"/>
      <c r="K549" s="5"/>
      <c r="L549" s="5"/>
      <c r="M549" s="5"/>
      <c r="N549" s="5"/>
      <c r="O549" s="189"/>
      <c r="P549" s="129"/>
      <c r="R549" s="5"/>
      <c r="S549" s="5"/>
      <c r="T549" s="5"/>
      <c r="U549" s="5"/>
      <c r="V549" s="5"/>
      <c r="W549" s="189"/>
      <c r="X549" s="102"/>
      <c r="Y549" s="483"/>
      <c r="Z549" s="483"/>
      <c r="AA549" s="483"/>
      <c r="AB549" s="483"/>
      <c r="AC549" s="483"/>
      <c r="AD549" s="483"/>
      <c r="AE549" s="483"/>
      <c r="AF549" s="483"/>
      <c r="AG549" s="483"/>
      <c r="AH549" s="483"/>
      <c r="AI549" s="483"/>
      <c r="AJ549" s="483"/>
      <c r="AK549" s="483"/>
      <c r="AL549" s="483"/>
      <c r="AM549" s="483"/>
      <c r="AN549" s="483"/>
      <c r="AO549" s="483"/>
      <c r="AP549" s="483"/>
      <c r="AQ549" s="483"/>
      <c r="AR549" s="483"/>
      <c r="AS549" s="483"/>
      <c r="AT549" s="483"/>
      <c r="AU549" s="483"/>
      <c r="AV549" s="483"/>
      <c r="AW549" s="483"/>
      <c r="AX549" s="483"/>
      <c r="AY549" s="483"/>
      <c r="AZ549" s="483"/>
      <c r="BA549" s="483"/>
      <c r="BB549" s="483"/>
      <c r="BC549" s="483"/>
      <c r="BD549" s="483"/>
      <c r="BE549" s="483"/>
      <c r="BF549" s="483"/>
      <c r="BG549" s="483"/>
      <c r="BH549" s="468"/>
      <c r="BI549" s="126"/>
      <c r="BJ549" s="375"/>
      <c r="BK549" s="375"/>
      <c r="BL549" s="375"/>
      <c r="BM549" s="375"/>
      <c r="BN549" s="375"/>
      <c r="BO549" s="375"/>
      <c r="BP549" s="375"/>
      <c r="BQ549" s="375"/>
      <c r="BR549" s="376"/>
      <c r="BS549" s="129"/>
      <c r="BT549" s="5"/>
      <c r="BU549" s="5"/>
      <c r="BV549" s="5"/>
      <c r="BW549" s="5"/>
      <c r="BX549" s="189"/>
    </row>
    <row r="550" spans="1:76" s="1" customFormat="1" ht="12" customHeight="1">
      <c r="A550" s="129"/>
      <c r="B550" s="5"/>
      <c r="C550" s="5"/>
      <c r="D550" s="5"/>
      <c r="E550" s="5"/>
      <c r="F550" s="5"/>
      <c r="G550" s="5"/>
      <c r="H550" s="5"/>
      <c r="I550" s="5"/>
      <c r="J550" s="5"/>
      <c r="K550" s="5"/>
      <c r="L550" s="5"/>
      <c r="M550" s="5"/>
      <c r="N550" s="5"/>
      <c r="O550" s="189"/>
      <c r="P550" s="129"/>
      <c r="R550" s="5"/>
      <c r="S550" s="5"/>
      <c r="T550" s="5"/>
      <c r="U550" s="5"/>
      <c r="V550" s="5"/>
      <c r="W550" s="189"/>
      <c r="X550" s="102"/>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129"/>
      <c r="BR550" s="127"/>
      <c r="BS550" s="129"/>
      <c r="BT550" s="5"/>
      <c r="BU550" s="5"/>
      <c r="BV550" s="5"/>
      <c r="BW550" s="5"/>
      <c r="BX550" s="189"/>
    </row>
    <row r="551" spans="1:76" s="1" customFormat="1" ht="12" customHeight="1">
      <c r="A551" s="129"/>
      <c r="B551" s="5"/>
      <c r="C551" s="5" t="s">
        <v>1400</v>
      </c>
      <c r="D551" s="668" t="s">
        <v>1401</v>
      </c>
      <c r="E551" s="669"/>
      <c r="F551" s="669"/>
      <c r="G551" s="669"/>
      <c r="H551" s="669"/>
      <c r="I551" s="669"/>
      <c r="J551" s="669"/>
      <c r="K551" s="669"/>
      <c r="L551" s="669"/>
      <c r="M551" s="669"/>
      <c r="N551" s="669"/>
      <c r="O551" s="523"/>
      <c r="P551" s="126"/>
      <c r="Q551" s="1" t="s">
        <v>1402</v>
      </c>
      <c r="S551" s="128"/>
      <c r="T551" s="4"/>
      <c r="U551" s="471" t="s">
        <v>100</v>
      </c>
      <c r="V551" s="454"/>
      <c r="W551" s="472"/>
      <c r="X551" s="128" t="s">
        <v>401</v>
      </c>
      <c r="Y551" s="493" t="s">
        <v>1420</v>
      </c>
      <c r="Z551" s="493"/>
      <c r="AA551" s="493"/>
      <c r="AB551" s="493"/>
      <c r="AC551" s="493"/>
      <c r="AD551" s="493"/>
      <c r="AE551" s="493"/>
      <c r="AF551" s="493"/>
      <c r="AG551" s="493"/>
      <c r="AH551" s="493"/>
      <c r="AI551" s="493"/>
      <c r="AJ551" s="493"/>
      <c r="AK551" s="493"/>
      <c r="AL551" s="493"/>
      <c r="AM551" s="493"/>
      <c r="AN551" s="493"/>
      <c r="AO551" s="493"/>
      <c r="AP551" s="493"/>
      <c r="AQ551" s="493"/>
      <c r="AR551" s="493"/>
      <c r="AS551" s="493"/>
      <c r="AT551" s="493"/>
      <c r="AU551" s="493"/>
      <c r="AV551" s="493"/>
      <c r="AW551" s="493"/>
      <c r="AX551" s="493"/>
      <c r="AY551" s="493"/>
      <c r="AZ551" s="493"/>
      <c r="BA551" s="493"/>
      <c r="BB551" s="493"/>
      <c r="BC551" s="493"/>
      <c r="BD551" s="493"/>
      <c r="BE551" s="493"/>
      <c r="BF551" s="493"/>
      <c r="BG551" s="493"/>
      <c r="BH551" s="494"/>
      <c r="BI551" s="126" t="s">
        <v>1403</v>
      </c>
      <c r="BR551" s="127"/>
      <c r="BS551" s="129"/>
      <c r="BT551" s="5"/>
      <c r="BU551" s="5"/>
      <c r="BV551" s="5"/>
      <c r="BW551" s="5"/>
      <c r="BX551" s="189"/>
    </row>
    <row r="552" spans="1:76" s="1" customFormat="1" ht="12" customHeight="1">
      <c r="A552" s="129"/>
      <c r="B552" s="5"/>
      <c r="C552" s="5"/>
      <c r="D552" s="669"/>
      <c r="E552" s="669"/>
      <c r="F552" s="669"/>
      <c r="G552" s="669"/>
      <c r="H552" s="669"/>
      <c r="I552" s="669"/>
      <c r="J552" s="669"/>
      <c r="K552" s="669"/>
      <c r="L552" s="669"/>
      <c r="M552" s="669"/>
      <c r="N552" s="669"/>
      <c r="O552" s="523"/>
      <c r="P552" s="126"/>
      <c r="Q552" s="1" t="s">
        <v>1404</v>
      </c>
      <c r="R552" s="5"/>
      <c r="S552" s="5"/>
      <c r="T552" s="5"/>
      <c r="U552" s="5"/>
      <c r="V552" s="5"/>
      <c r="W552" s="189"/>
      <c r="X552" s="128"/>
      <c r="Y552" s="738"/>
      <c r="Z552" s="738"/>
      <c r="AA552" s="738"/>
      <c r="AB552" s="738"/>
      <c r="AC552" s="738"/>
      <c r="AD552" s="738"/>
      <c r="AE552" s="738"/>
      <c r="AF552" s="738"/>
      <c r="AG552" s="738"/>
      <c r="AH552" s="738"/>
      <c r="AI552" s="738"/>
      <c r="AJ552" s="738"/>
      <c r="AK552" s="738"/>
      <c r="AL552" s="738"/>
      <c r="AM552" s="738"/>
      <c r="AN552" s="738"/>
      <c r="AO552" s="738"/>
      <c r="AP552" s="738"/>
      <c r="AQ552" s="738"/>
      <c r="AR552" s="738"/>
      <c r="AS552" s="738"/>
      <c r="AT552" s="738"/>
      <c r="AU552" s="738"/>
      <c r="AV552" s="738"/>
      <c r="AW552" s="738"/>
      <c r="AX552" s="738"/>
      <c r="AY552" s="738"/>
      <c r="AZ552" s="738"/>
      <c r="BA552" s="738"/>
      <c r="BB552" s="738"/>
      <c r="BC552" s="738"/>
      <c r="BD552" s="738"/>
      <c r="BE552" s="738"/>
      <c r="BF552" s="738"/>
      <c r="BG552" s="738"/>
      <c r="BH552" s="739"/>
      <c r="BI552" s="481" t="s">
        <v>1405</v>
      </c>
      <c r="BJ552" s="482"/>
      <c r="BK552" s="482"/>
      <c r="BL552" s="482"/>
      <c r="BM552" s="482"/>
      <c r="BN552" s="482"/>
      <c r="BO552" s="482"/>
      <c r="BP552" s="482"/>
      <c r="BQ552" s="482"/>
      <c r="BR552" s="480"/>
      <c r="BS552" s="129"/>
      <c r="BT552" s="5"/>
      <c r="BU552" s="5"/>
      <c r="BV552" s="5"/>
      <c r="BW552" s="5"/>
      <c r="BX552" s="189"/>
    </row>
    <row r="553" spans="1:76" s="1" customFormat="1" ht="12" customHeight="1">
      <c r="A553" s="129"/>
      <c r="B553" s="5"/>
      <c r="C553" s="5"/>
      <c r="D553" s="669"/>
      <c r="E553" s="669"/>
      <c r="F553" s="669"/>
      <c r="G553" s="669"/>
      <c r="H553" s="669"/>
      <c r="I553" s="669"/>
      <c r="J553" s="669"/>
      <c r="K553" s="669"/>
      <c r="L553" s="669"/>
      <c r="M553" s="669"/>
      <c r="N553" s="669"/>
      <c r="O553" s="523"/>
      <c r="P553" s="129"/>
      <c r="Q553" s="5"/>
      <c r="R553" s="5"/>
      <c r="S553" s="5"/>
      <c r="T553" s="5"/>
      <c r="U553" s="5"/>
      <c r="V553" s="5"/>
      <c r="W553" s="189"/>
      <c r="BI553" s="126"/>
      <c r="BR553" s="127"/>
      <c r="BS553" s="126"/>
      <c r="BX553" s="127"/>
    </row>
    <row r="554" spans="1:76" s="1" customFormat="1" ht="12" customHeight="1">
      <c r="A554" s="129"/>
      <c r="B554" s="5"/>
      <c r="C554" s="5"/>
      <c r="D554" s="669"/>
      <c r="E554" s="669"/>
      <c r="F554" s="669"/>
      <c r="G554" s="669"/>
      <c r="H554" s="669"/>
      <c r="I554" s="669"/>
      <c r="J554" s="669"/>
      <c r="K554" s="669"/>
      <c r="L554" s="669"/>
      <c r="M554" s="669"/>
      <c r="N554" s="669"/>
      <c r="O554" s="523"/>
      <c r="P554" s="129"/>
      <c r="Q554" s="5"/>
      <c r="R554" s="5"/>
      <c r="S554" s="5"/>
      <c r="T554" s="5"/>
      <c r="U554" s="5"/>
      <c r="V554" s="5"/>
      <c r="W554" s="189"/>
      <c r="BI554" s="126"/>
      <c r="BR554" s="127"/>
      <c r="BS554" s="126"/>
      <c r="BX554" s="127"/>
    </row>
    <row r="555" spans="1:76" s="1" customFormat="1" ht="12" customHeight="1">
      <c r="A555" s="129"/>
      <c r="B555" s="5"/>
      <c r="C555" s="5"/>
      <c r="D555" s="5"/>
      <c r="E555" s="5"/>
      <c r="F555" s="5"/>
      <c r="G555" s="5"/>
      <c r="H555" s="5"/>
      <c r="I555" s="5"/>
      <c r="J555" s="5"/>
      <c r="K555" s="5"/>
      <c r="L555" s="5"/>
      <c r="M555" s="5"/>
      <c r="N555" s="5"/>
      <c r="O555" s="189"/>
      <c r="P555" s="129"/>
      <c r="Q555" s="5"/>
      <c r="R555" s="5"/>
      <c r="T555" s="5"/>
      <c r="U555" s="5"/>
      <c r="V555" s="5"/>
      <c r="W555" s="189"/>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129"/>
      <c r="BJ555" s="5"/>
      <c r="BK555" s="5"/>
      <c r="BL555" s="5"/>
      <c r="BM555" s="5"/>
      <c r="BN555" s="5"/>
      <c r="BO555" s="5"/>
      <c r="BP555" s="5"/>
      <c r="BQ555" s="5"/>
      <c r="BR555" s="189"/>
      <c r="BS555" s="129"/>
      <c r="BT555" s="5"/>
      <c r="BU555" s="5"/>
      <c r="BV555" s="5"/>
      <c r="BW555" s="5"/>
      <c r="BX555" s="189"/>
    </row>
    <row r="556" spans="1:76" s="1" customFormat="1" ht="12" customHeight="1">
      <c r="A556" s="129"/>
      <c r="B556" s="5"/>
      <c r="C556" s="5" t="s">
        <v>1406</v>
      </c>
      <c r="D556" s="468" t="s">
        <v>1407</v>
      </c>
      <c r="E556" s="469"/>
      <c r="F556" s="469"/>
      <c r="G556" s="469"/>
      <c r="H556" s="469"/>
      <c r="I556" s="469"/>
      <c r="J556" s="469"/>
      <c r="K556" s="469"/>
      <c r="L556" s="469"/>
      <c r="M556" s="469"/>
      <c r="N556" s="469"/>
      <c r="O556" s="470"/>
      <c r="P556" s="126"/>
      <c r="Q556" s="1" t="s">
        <v>1402</v>
      </c>
      <c r="S556" s="128"/>
      <c r="T556" s="4"/>
      <c r="U556" s="471" t="s">
        <v>100</v>
      </c>
      <c r="V556" s="454"/>
      <c r="W556" s="472"/>
      <c r="X556" s="128" t="s">
        <v>401</v>
      </c>
      <c r="Y556" s="473" t="s">
        <v>708</v>
      </c>
      <c r="Z556" s="474"/>
      <c r="AA556" s="474"/>
      <c r="AB556" s="474"/>
      <c r="AC556" s="474"/>
      <c r="AD556" s="474"/>
      <c r="AE556" s="474"/>
      <c r="AF556" s="474"/>
      <c r="AG556" s="474"/>
      <c r="AH556" s="474"/>
      <c r="AI556" s="474"/>
      <c r="AJ556" s="474"/>
      <c r="AK556" s="474"/>
      <c r="AL556" s="474"/>
      <c r="AM556" s="474"/>
      <c r="AN556" s="474"/>
      <c r="AO556" s="474"/>
      <c r="AP556" s="474"/>
      <c r="AQ556" s="474"/>
      <c r="AR556" s="474"/>
      <c r="AS556" s="474"/>
      <c r="AT556" s="474"/>
      <c r="AU556" s="474"/>
      <c r="AV556" s="474"/>
      <c r="AW556" s="474"/>
      <c r="AX556" s="474"/>
      <c r="AY556" s="474"/>
      <c r="AZ556" s="474"/>
      <c r="BA556" s="474"/>
      <c r="BB556" s="474"/>
      <c r="BC556" s="474"/>
      <c r="BD556" s="474"/>
      <c r="BE556" s="474"/>
      <c r="BF556" s="474"/>
      <c r="BG556" s="474"/>
      <c r="BH556" s="475"/>
      <c r="BI556" s="126" t="s">
        <v>1408</v>
      </c>
      <c r="BR556" s="127"/>
      <c r="BS556" s="129"/>
      <c r="BT556" s="5"/>
      <c r="BU556" s="5"/>
      <c r="BV556" s="5"/>
      <c r="BW556" s="5"/>
      <c r="BX556" s="189"/>
    </row>
    <row r="557" spans="1:76" s="1" customFormat="1" ht="12" customHeight="1">
      <c r="A557" s="129"/>
      <c r="B557" s="5"/>
      <c r="C557" s="5"/>
      <c r="D557" s="469"/>
      <c r="E557" s="469"/>
      <c r="F557" s="469"/>
      <c r="G557" s="469"/>
      <c r="H557" s="469"/>
      <c r="I557" s="469"/>
      <c r="J557" s="469"/>
      <c r="K557" s="469"/>
      <c r="L557" s="469"/>
      <c r="M557" s="469"/>
      <c r="N557" s="469"/>
      <c r="O557" s="470"/>
      <c r="P557" s="129"/>
      <c r="Q557" s="5"/>
      <c r="R557" s="5"/>
      <c r="S557" s="5"/>
      <c r="T557" s="5"/>
      <c r="U557" s="5"/>
      <c r="V557" s="5"/>
      <c r="W557" s="189"/>
      <c r="X557" s="128"/>
      <c r="Y557" s="474"/>
      <c r="Z557" s="474"/>
      <c r="AA557" s="474"/>
      <c r="AB557" s="474"/>
      <c r="AC557" s="474"/>
      <c r="AD557" s="474"/>
      <c r="AE557" s="474"/>
      <c r="AF557" s="474"/>
      <c r="AG557" s="474"/>
      <c r="AH557" s="474"/>
      <c r="AI557" s="474"/>
      <c r="AJ557" s="474"/>
      <c r="AK557" s="474"/>
      <c r="AL557" s="474"/>
      <c r="AM557" s="474"/>
      <c r="AN557" s="474"/>
      <c r="AO557" s="474"/>
      <c r="AP557" s="474"/>
      <c r="AQ557" s="474"/>
      <c r="AR557" s="474"/>
      <c r="AS557" s="474"/>
      <c r="AT557" s="474"/>
      <c r="AU557" s="474"/>
      <c r="AV557" s="474"/>
      <c r="AW557" s="474"/>
      <c r="AX557" s="474"/>
      <c r="AY557" s="474"/>
      <c r="AZ557" s="474"/>
      <c r="BA557" s="474"/>
      <c r="BB557" s="474"/>
      <c r="BC557" s="474"/>
      <c r="BD557" s="474"/>
      <c r="BE557" s="474"/>
      <c r="BF557" s="474"/>
      <c r="BG557" s="474"/>
      <c r="BH557" s="475"/>
      <c r="BI557" s="126"/>
      <c r="BR557" s="127"/>
      <c r="BS557" s="129"/>
      <c r="BT557" s="5"/>
      <c r="BU557" s="5"/>
      <c r="BV557" s="5"/>
      <c r="BW557" s="5"/>
      <c r="BX557" s="189"/>
    </row>
    <row r="558" spans="1:76" s="1" customFormat="1" ht="12" customHeight="1">
      <c r="A558" s="129"/>
      <c r="B558" s="5"/>
      <c r="C558" s="5"/>
      <c r="D558" s="378"/>
      <c r="E558" s="378"/>
      <c r="F558" s="378"/>
      <c r="G558" s="378"/>
      <c r="H558" s="378"/>
      <c r="I558" s="378"/>
      <c r="J558" s="378"/>
      <c r="K558" s="378"/>
      <c r="L558" s="378"/>
      <c r="M558" s="378"/>
      <c r="N558" s="378"/>
      <c r="O558" s="379"/>
      <c r="P558" s="129"/>
      <c r="Q558" s="5"/>
      <c r="R558" s="5"/>
      <c r="S558" s="5"/>
      <c r="T558" s="5"/>
      <c r="U558" s="5"/>
      <c r="V558" s="5"/>
      <c r="W558" s="189"/>
      <c r="X558" s="128"/>
      <c r="Y558" s="474"/>
      <c r="Z558" s="474"/>
      <c r="AA558" s="474"/>
      <c r="AB558" s="474"/>
      <c r="AC558" s="474"/>
      <c r="AD558" s="474"/>
      <c r="AE558" s="474"/>
      <c r="AF558" s="474"/>
      <c r="AG558" s="474"/>
      <c r="AH558" s="474"/>
      <c r="AI558" s="474"/>
      <c r="AJ558" s="474"/>
      <c r="AK558" s="474"/>
      <c r="AL558" s="474"/>
      <c r="AM558" s="474"/>
      <c r="AN558" s="474"/>
      <c r="AO558" s="474"/>
      <c r="AP558" s="474"/>
      <c r="AQ558" s="474"/>
      <c r="AR558" s="474"/>
      <c r="AS558" s="474"/>
      <c r="AT558" s="474"/>
      <c r="AU558" s="474"/>
      <c r="AV558" s="474"/>
      <c r="AW558" s="474"/>
      <c r="AX558" s="474"/>
      <c r="AY558" s="474"/>
      <c r="AZ558" s="474"/>
      <c r="BA558" s="474"/>
      <c r="BB558" s="474"/>
      <c r="BC558" s="474"/>
      <c r="BD558" s="474"/>
      <c r="BE558" s="474"/>
      <c r="BF558" s="474"/>
      <c r="BG558" s="474"/>
      <c r="BH558" s="475"/>
      <c r="BI558" s="126"/>
      <c r="BR558" s="127"/>
      <c r="BS558" s="129"/>
      <c r="BT558" s="5"/>
      <c r="BU558" s="5"/>
      <c r="BV558" s="5"/>
      <c r="BW558" s="5"/>
      <c r="BX558" s="189"/>
    </row>
    <row r="559" spans="1:76" s="1" customFormat="1" ht="12" customHeight="1">
      <c r="A559" s="144"/>
      <c r="B559" s="180"/>
      <c r="C559" s="180"/>
      <c r="D559" s="391"/>
      <c r="E559" s="391"/>
      <c r="F559" s="391"/>
      <c r="G559" s="391"/>
      <c r="H559" s="391"/>
      <c r="I559" s="391"/>
      <c r="J559" s="391"/>
      <c r="K559" s="391"/>
      <c r="L559" s="391"/>
      <c r="M559" s="391"/>
      <c r="N559" s="391"/>
      <c r="O559" s="392"/>
      <c r="P559" s="144"/>
      <c r="Q559" s="180"/>
      <c r="R559" s="180"/>
      <c r="S559" s="180"/>
      <c r="T559" s="180"/>
      <c r="U559" s="180"/>
      <c r="V559" s="180"/>
      <c r="W559" s="352"/>
      <c r="X559" s="142"/>
      <c r="Y559" s="393"/>
      <c r="Z559" s="393"/>
      <c r="AA559" s="393"/>
      <c r="AB559" s="393"/>
      <c r="AC559" s="393"/>
      <c r="AD559" s="393"/>
      <c r="AE559" s="393"/>
      <c r="AF559" s="393"/>
      <c r="AG559" s="393"/>
      <c r="AH559" s="393"/>
      <c r="AI559" s="393"/>
      <c r="AJ559" s="393"/>
      <c r="AK559" s="393"/>
      <c r="AL559" s="393"/>
      <c r="AM559" s="393"/>
      <c r="AN559" s="393"/>
      <c r="AO559" s="393"/>
      <c r="AP559" s="393"/>
      <c r="AQ559" s="393"/>
      <c r="AR559" s="393"/>
      <c r="AS559" s="393"/>
      <c r="AT559" s="393"/>
      <c r="AU559" s="393"/>
      <c r="AV559" s="393"/>
      <c r="AW559" s="393"/>
      <c r="AX559" s="393"/>
      <c r="AY559" s="393"/>
      <c r="AZ559" s="393"/>
      <c r="BA559" s="393"/>
      <c r="BB559" s="393"/>
      <c r="BC559" s="393"/>
      <c r="BD559" s="393"/>
      <c r="BE559" s="393"/>
      <c r="BF559" s="393"/>
      <c r="BG559" s="393"/>
      <c r="BH559" s="393"/>
      <c r="BI559" s="159"/>
      <c r="BJ559" s="156"/>
      <c r="BK559" s="156"/>
      <c r="BL559" s="156"/>
      <c r="BM559" s="156"/>
      <c r="BN559" s="156"/>
      <c r="BO559" s="156"/>
      <c r="BP559" s="156"/>
      <c r="BQ559" s="156"/>
      <c r="BR559" s="160"/>
      <c r="BS559" s="144"/>
      <c r="BT559" s="180"/>
      <c r="BU559" s="180"/>
      <c r="BV559" s="180"/>
      <c r="BW559" s="180"/>
      <c r="BX559" s="352"/>
    </row>
    <row r="560" spans="1:76" s="1" customFormat="1" ht="12" customHeight="1">
      <c r="A560" s="129"/>
      <c r="B560" s="5"/>
      <c r="C560" s="5"/>
      <c r="D560" s="378"/>
      <c r="E560" s="378"/>
      <c r="F560" s="378"/>
      <c r="G560" s="378"/>
      <c r="H560" s="378"/>
      <c r="I560" s="378"/>
      <c r="J560" s="378"/>
      <c r="K560" s="378"/>
      <c r="L560" s="378"/>
      <c r="M560" s="378"/>
      <c r="N560" s="378"/>
      <c r="O560" s="379"/>
      <c r="P560" s="129"/>
      <c r="Q560" s="5"/>
      <c r="R560" s="5"/>
      <c r="S560" s="5"/>
      <c r="T560" s="5"/>
      <c r="U560" s="5"/>
      <c r="V560" s="5"/>
      <c r="W560" s="189"/>
      <c r="X560" s="172" t="s">
        <v>108</v>
      </c>
      <c r="Y560" s="173" t="s">
        <v>1169</v>
      </c>
      <c r="Z560" s="173"/>
      <c r="AA560" s="173">
        <f>'表紙及び記載上の注意'!BJ2-1</f>
        <v>4</v>
      </c>
      <c r="AB560" s="173" t="s">
        <v>313</v>
      </c>
      <c r="AC560" s="173"/>
      <c r="AD560" s="173"/>
      <c r="AE560" s="173"/>
      <c r="BH560" s="377"/>
      <c r="BI560" s="126"/>
      <c r="BR560" s="127"/>
      <c r="BS560" s="129"/>
      <c r="BT560" s="5"/>
      <c r="BU560" s="5"/>
      <c r="BV560" s="5"/>
      <c r="BW560" s="5"/>
      <c r="BX560" s="189"/>
    </row>
    <row r="561" spans="1:76" s="1" customFormat="1" ht="12" customHeight="1">
      <c r="A561" s="129"/>
      <c r="B561" s="5"/>
      <c r="P561" s="129"/>
      <c r="Q561" s="5"/>
      <c r="R561" s="5"/>
      <c r="S561" s="5"/>
      <c r="T561" s="5"/>
      <c r="U561" s="5"/>
      <c r="V561" s="5"/>
      <c r="W561" s="189"/>
      <c r="X561" s="172"/>
      <c r="Y561" s="380"/>
      <c r="Z561" s="121"/>
      <c r="AA561" s="121"/>
      <c r="AB561" s="121"/>
      <c r="AC561" s="121"/>
      <c r="AD561" s="121"/>
      <c r="AE561" s="121"/>
      <c r="AF561" s="121"/>
      <c r="AG561" s="121"/>
      <c r="AH561" s="121"/>
      <c r="AI561" s="121"/>
      <c r="AJ561" s="121"/>
      <c r="AK561" s="121"/>
      <c r="AL561" s="121"/>
      <c r="AM561" s="121"/>
      <c r="AN561" s="121"/>
      <c r="AO561" s="121"/>
      <c r="AP561" s="121"/>
      <c r="AQ561" s="121"/>
      <c r="AR561" s="121"/>
      <c r="AS561" s="121"/>
      <c r="AT561" s="121"/>
      <c r="AU561" s="121"/>
      <c r="AV561" s="121"/>
      <c r="AW561" s="121"/>
      <c r="AX561" s="121"/>
      <c r="AY561" s="121"/>
      <c r="AZ561" s="121"/>
      <c r="BA561" s="121"/>
      <c r="BB561" s="121"/>
      <c r="BC561" s="121"/>
      <c r="BD561" s="121"/>
      <c r="BE561" s="121"/>
      <c r="BF561" s="121"/>
      <c r="BG561" s="122"/>
      <c r="BH561" s="377"/>
      <c r="BI561" s="126"/>
      <c r="BR561" s="127"/>
      <c r="BS561" s="129"/>
      <c r="BT561" s="5"/>
      <c r="BU561" s="5"/>
      <c r="BV561" s="5"/>
      <c r="BW561" s="5"/>
      <c r="BX561" s="189"/>
    </row>
    <row r="562" spans="1:76" s="1" customFormat="1" ht="12" customHeight="1">
      <c r="A562" s="129"/>
      <c r="B562" s="5"/>
      <c r="P562" s="129"/>
      <c r="Q562" s="5"/>
      <c r="R562" s="5"/>
      <c r="S562" s="5"/>
      <c r="T562" s="5"/>
      <c r="U562" s="5"/>
      <c r="V562" s="5"/>
      <c r="W562" s="189"/>
      <c r="X562" s="128"/>
      <c r="Y562" s="381"/>
      <c r="Z562" s="382"/>
      <c r="AA562" s="383"/>
      <c r="AB562" s="383"/>
      <c r="AC562" s="383"/>
      <c r="AD562" s="383"/>
      <c r="AE562" s="383"/>
      <c r="AF562" s="383"/>
      <c r="AG562" s="383"/>
      <c r="AH562" s="384"/>
      <c r="AI562" s="476" t="s">
        <v>1409</v>
      </c>
      <c r="AJ562" s="477"/>
      <c r="AK562" s="477"/>
      <c r="AL562" s="477"/>
      <c r="AM562" s="477"/>
      <c r="AN562" s="477"/>
      <c r="AO562" s="478"/>
      <c r="AP562" s="476" t="s">
        <v>1410</v>
      </c>
      <c r="AQ562" s="477"/>
      <c r="AR562" s="477"/>
      <c r="AS562" s="477"/>
      <c r="AT562" s="477"/>
      <c r="AU562" s="477"/>
      <c r="AV562" s="477"/>
      <c r="AW562" s="477"/>
      <c r="AX562" s="477"/>
      <c r="AY562" s="477"/>
      <c r="AZ562" s="478"/>
      <c r="BA562" s="128"/>
      <c r="BB562" s="128"/>
      <c r="BC562" s="128"/>
      <c r="BG562" s="127"/>
      <c r="BH562" s="377"/>
      <c r="BI562" s="126"/>
      <c r="BR562" s="127"/>
      <c r="BS562" s="129"/>
      <c r="BT562" s="5"/>
      <c r="BU562" s="5"/>
      <c r="BV562" s="5"/>
      <c r="BW562" s="5"/>
      <c r="BX562" s="189"/>
    </row>
    <row r="563" spans="1:76" s="1" customFormat="1" ht="12" customHeight="1">
      <c r="A563" s="129"/>
      <c r="B563" s="5"/>
      <c r="P563" s="129"/>
      <c r="Q563" s="5"/>
      <c r="R563" s="5"/>
      <c r="S563" s="5"/>
      <c r="T563" s="5"/>
      <c r="U563" s="5"/>
      <c r="V563" s="5"/>
      <c r="W563" s="189"/>
      <c r="X563" s="128"/>
      <c r="Y563" s="381"/>
      <c r="Z563" s="385" t="s">
        <v>1411</v>
      </c>
      <c r="AA563" s="386"/>
      <c r="AB563" s="386"/>
      <c r="AC563" s="386"/>
      <c r="AD563" s="386"/>
      <c r="AE563" s="386"/>
      <c r="AF563" s="386"/>
      <c r="AG563" s="387"/>
      <c r="AH563" s="388"/>
      <c r="AI563" s="507"/>
      <c r="AJ563" s="477"/>
      <c r="AK563" s="477"/>
      <c r="AL563" s="477"/>
      <c r="AM563" s="477"/>
      <c r="AN563" s="477"/>
      <c r="AO563" s="478"/>
      <c r="AP563" s="508"/>
      <c r="AQ563" s="509"/>
      <c r="AR563" s="509"/>
      <c r="AS563" s="509"/>
      <c r="AT563" s="509"/>
      <c r="AU563" s="509"/>
      <c r="AV563" s="509"/>
      <c r="AW563" s="509"/>
      <c r="AX563" s="509"/>
      <c r="AY563" s="509"/>
      <c r="AZ563" s="510"/>
      <c r="BA563" s="128"/>
      <c r="BB563" s="128"/>
      <c r="BC563" s="128"/>
      <c r="BG563" s="127"/>
      <c r="BH563" s="377"/>
      <c r="BI563" s="126"/>
      <c r="BR563" s="127"/>
      <c r="BS563" s="129"/>
      <c r="BT563" s="5"/>
      <c r="BU563" s="5"/>
      <c r="BV563" s="5"/>
      <c r="BW563" s="5"/>
      <c r="BX563" s="189"/>
    </row>
    <row r="564" spans="1:76" s="1" customFormat="1" ht="12" customHeight="1">
      <c r="A564" s="129"/>
      <c r="B564" s="5"/>
      <c r="C564" s="5"/>
      <c r="D564" s="378"/>
      <c r="E564" s="378"/>
      <c r="F564" s="378"/>
      <c r="G564" s="378"/>
      <c r="H564" s="378"/>
      <c r="I564" s="378"/>
      <c r="J564" s="378"/>
      <c r="K564" s="378"/>
      <c r="L564" s="378"/>
      <c r="M564" s="378"/>
      <c r="N564" s="378"/>
      <c r="O564" s="379"/>
      <c r="P564" s="129"/>
      <c r="Q564" s="5"/>
      <c r="R564" s="5"/>
      <c r="S564" s="5"/>
      <c r="T564" s="5"/>
      <c r="U564" s="5"/>
      <c r="V564" s="5"/>
      <c r="W564" s="189"/>
      <c r="X564" s="128"/>
      <c r="Y564" s="389"/>
      <c r="Z564" s="156"/>
      <c r="AA564" s="373"/>
      <c r="AB564" s="373"/>
      <c r="AC564" s="373"/>
      <c r="AD564" s="373"/>
      <c r="AE564" s="373"/>
      <c r="AF564" s="373"/>
      <c r="AG564" s="373"/>
      <c r="AH564" s="373"/>
      <c r="AI564" s="373"/>
      <c r="AJ564" s="373"/>
      <c r="AK564" s="373"/>
      <c r="AL564" s="373"/>
      <c r="AM564" s="373"/>
      <c r="AN564" s="373"/>
      <c r="AO564" s="373"/>
      <c r="AP564" s="156"/>
      <c r="AQ564" s="373"/>
      <c r="AR564" s="373"/>
      <c r="AS564" s="142"/>
      <c r="AT564" s="142"/>
      <c r="AU564" s="142"/>
      <c r="AV564" s="300"/>
      <c r="AW564" s="300"/>
      <c r="AX564" s="156"/>
      <c r="AY564" s="142"/>
      <c r="AZ564" s="142"/>
      <c r="BA564" s="142"/>
      <c r="BB564" s="142"/>
      <c r="BC564" s="142"/>
      <c r="BD564" s="156"/>
      <c r="BE564" s="156"/>
      <c r="BF564" s="156"/>
      <c r="BG564" s="160"/>
      <c r="BH564" s="377"/>
      <c r="BI564" s="126"/>
      <c r="BR564" s="127"/>
      <c r="BS564" s="129"/>
      <c r="BT564" s="5"/>
      <c r="BU564" s="5"/>
      <c r="BV564" s="5"/>
      <c r="BW564" s="5"/>
      <c r="BX564" s="189"/>
    </row>
    <row r="565" spans="1:76" s="1" customFormat="1" ht="12" customHeight="1">
      <c r="A565" s="129"/>
      <c r="B565" s="5"/>
      <c r="O565" s="127"/>
      <c r="X565" s="126"/>
      <c r="BI565" s="126"/>
      <c r="BR565" s="127"/>
      <c r="BS565" s="129"/>
      <c r="BT565" s="5"/>
      <c r="BU565" s="5"/>
      <c r="BV565" s="5"/>
      <c r="BW565" s="5"/>
      <c r="BX565" s="189"/>
    </row>
    <row r="566" spans="1:76" s="1" customFormat="1" ht="12" customHeight="1">
      <c r="A566" s="129"/>
      <c r="B566" s="5"/>
      <c r="C566" s="5" t="s">
        <v>1100</v>
      </c>
      <c r="D566" s="468" t="s">
        <v>1412</v>
      </c>
      <c r="E566" s="484"/>
      <c r="F566" s="484"/>
      <c r="G566" s="484"/>
      <c r="H566" s="484"/>
      <c r="I566" s="484"/>
      <c r="J566" s="484"/>
      <c r="K566" s="484"/>
      <c r="L566" s="484"/>
      <c r="M566" s="484"/>
      <c r="N566" s="484"/>
      <c r="O566" s="470"/>
      <c r="Q566" s="1" t="s">
        <v>1402</v>
      </c>
      <c r="S566" s="128"/>
      <c r="T566" s="4"/>
      <c r="U566" s="471" t="s">
        <v>100</v>
      </c>
      <c r="V566" s="471"/>
      <c r="W566" s="487"/>
      <c r="X566" s="172" t="s">
        <v>108</v>
      </c>
      <c r="Y566" s="173" t="s">
        <v>1169</v>
      </c>
      <c r="Z566" s="173"/>
      <c r="AA566" s="173">
        <f>AA560</f>
        <v>4</v>
      </c>
      <c r="AB566" s="173" t="s">
        <v>313</v>
      </c>
      <c r="AC566" s="173"/>
      <c r="AD566" s="173" t="s">
        <v>1413</v>
      </c>
      <c r="AE566" s="173"/>
      <c r="AJ566" s="47"/>
      <c r="AK566" s="47"/>
      <c r="AL566" s="47"/>
      <c r="AM566" s="47"/>
      <c r="AN566" s="47"/>
      <c r="AO566" s="47"/>
      <c r="AP566" s="47"/>
      <c r="AQ566" s="47"/>
      <c r="AR566" s="47"/>
      <c r="AS566" s="47"/>
      <c r="AT566" s="47"/>
      <c r="AU566" s="47"/>
      <c r="AV566" s="47"/>
      <c r="AW566" s="47"/>
      <c r="AX566" s="47"/>
      <c r="AY566" s="47"/>
      <c r="AZ566" s="47"/>
      <c r="BA566" s="47"/>
      <c r="BB566" s="47"/>
      <c r="BC566" s="47"/>
      <c r="BD566" s="47"/>
      <c r="BE566" s="47"/>
      <c r="BF566" s="47"/>
      <c r="BG566" s="47"/>
      <c r="BH566" s="47"/>
      <c r="BI566" s="126" t="s">
        <v>1408</v>
      </c>
      <c r="BR566" s="127"/>
      <c r="BS566" s="129"/>
      <c r="BT566" s="5"/>
      <c r="BU566" s="5"/>
      <c r="BV566" s="5"/>
      <c r="BW566" s="5"/>
      <c r="BX566" s="189"/>
    </row>
    <row r="567" spans="1:76" s="1" customFormat="1" ht="12" customHeight="1">
      <c r="A567" s="129"/>
      <c r="C567" s="5"/>
      <c r="D567" s="484"/>
      <c r="E567" s="484"/>
      <c r="F567" s="484"/>
      <c r="G567" s="484"/>
      <c r="H567" s="484"/>
      <c r="I567" s="484"/>
      <c r="J567" s="484"/>
      <c r="K567" s="484"/>
      <c r="L567" s="484"/>
      <c r="M567" s="484"/>
      <c r="N567" s="484"/>
      <c r="O567" s="470"/>
      <c r="W567" s="127"/>
      <c r="X567" s="128"/>
      <c r="Y567" s="390"/>
      <c r="Z567" s="488" t="s">
        <v>1414</v>
      </c>
      <c r="AA567" s="489"/>
      <c r="AB567" s="489"/>
      <c r="AC567" s="489"/>
      <c r="AD567" s="489"/>
      <c r="AE567" s="489"/>
      <c r="AF567" s="489"/>
      <c r="AG567" s="489"/>
      <c r="AH567" s="489"/>
      <c r="AI567" s="489"/>
      <c r="AJ567" s="489"/>
      <c r="AK567" s="489"/>
      <c r="AL567" s="489"/>
      <c r="AM567" s="489"/>
      <c r="AN567" s="489"/>
      <c r="AO567" s="489"/>
      <c r="AP567" s="489"/>
      <c r="AQ567" s="489"/>
      <c r="AR567" s="489"/>
      <c r="AS567" s="489"/>
      <c r="AT567" s="489"/>
      <c r="AU567" s="489"/>
      <c r="AV567" s="489"/>
      <c r="AW567" s="489"/>
      <c r="AX567" s="489"/>
      <c r="AY567" s="489"/>
      <c r="AZ567" s="489"/>
      <c r="BA567" s="269"/>
      <c r="BB567" s="269"/>
      <c r="BC567" s="269"/>
      <c r="BD567" s="269"/>
      <c r="BE567" s="269"/>
      <c r="BF567" s="269"/>
      <c r="BG567" s="270"/>
      <c r="BH567" s="47"/>
      <c r="BI567" s="126"/>
      <c r="BR567" s="127"/>
      <c r="BS567" s="126"/>
      <c r="BX567" s="127"/>
    </row>
    <row r="568" spans="1:76" s="1" customFormat="1" ht="12" customHeight="1">
      <c r="A568" s="129"/>
      <c r="D568" s="485"/>
      <c r="E568" s="485"/>
      <c r="F568" s="485"/>
      <c r="G568" s="485"/>
      <c r="H568" s="485"/>
      <c r="I568" s="485"/>
      <c r="J568" s="485"/>
      <c r="K568" s="485"/>
      <c r="L568" s="485"/>
      <c r="M568" s="485"/>
      <c r="N568" s="485"/>
      <c r="O568" s="486"/>
      <c r="W568" s="127"/>
      <c r="X568" s="128"/>
      <c r="Y568" s="126"/>
      <c r="Z568" s="47"/>
      <c r="AA568" s="47" t="s">
        <v>204</v>
      </c>
      <c r="AB568" s="47"/>
      <c r="AC568" s="47"/>
      <c r="AD568" s="47"/>
      <c r="AE568" s="47"/>
      <c r="AF568" s="47"/>
      <c r="AG568" s="47"/>
      <c r="AH568" s="47"/>
      <c r="AI568" s="47"/>
      <c r="AJ568" s="47"/>
      <c r="AK568" s="47"/>
      <c r="AL568" s="47"/>
      <c r="AM568" s="47"/>
      <c r="AN568" s="47"/>
      <c r="AO568" s="47"/>
      <c r="AP568" s="47"/>
      <c r="AQ568" s="47"/>
      <c r="AR568" s="47"/>
      <c r="AS568" s="47"/>
      <c r="AT568" s="47"/>
      <c r="AU568" s="47"/>
      <c r="AV568" s="47"/>
      <c r="AW568" s="47"/>
      <c r="AX568" s="47"/>
      <c r="AY568" s="47"/>
      <c r="AZ568" s="47"/>
      <c r="BA568" s="47"/>
      <c r="BB568" s="47"/>
      <c r="BC568" s="47"/>
      <c r="BD568" s="47"/>
      <c r="BE568" s="47"/>
      <c r="BF568" s="47"/>
      <c r="BG568" s="125"/>
      <c r="BH568" s="47"/>
      <c r="BI568" s="126"/>
      <c r="BR568" s="127"/>
      <c r="BX568" s="127"/>
    </row>
    <row r="569" spans="1:76" s="1" customFormat="1" ht="12" customHeight="1">
      <c r="A569" s="126"/>
      <c r="O569" s="127"/>
      <c r="P569" s="126"/>
      <c r="W569" s="127"/>
      <c r="X569" s="150"/>
      <c r="Y569" s="126"/>
      <c r="Z569" s="47"/>
      <c r="AA569" s="47" t="s">
        <v>205</v>
      </c>
      <c r="AB569" s="47"/>
      <c r="AC569" s="47" t="s">
        <v>245</v>
      </c>
      <c r="AD569" s="128"/>
      <c r="AE569" s="47" t="s">
        <v>1415</v>
      </c>
      <c r="AF569" s="47"/>
      <c r="AG569" s="47"/>
      <c r="AH569" s="47"/>
      <c r="AI569" s="47"/>
      <c r="AJ569" s="47"/>
      <c r="AK569" s="47"/>
      <c r="AL569" s="47"/>
      <c r="AM569" s="47"/>
      <c r="AN569" s="47"/>
      <c r="AO569" s="47"/>
      <c r="AP569" s="47"/>
      <c r="AQ569" s="47"/>
      <c r="AR569" s="47"/>
      <c r="AS569" s="47"/>
      <c r="AT569" s="47"/>
      <c r="AU569" s="47"/>
      <c r="AV569" s="47"/>
      <c r="AW569" s="47"/>
      <c r="AX569" s="47"/>
      <c r="AY569" s="47"/>
      <c r="AZ569" s="47"/>
      <c r="BA569" s="47"/>
      <c r="BB569" s="47"/>
      <c r="BC569" s="47"/>
      <c r="BD569" s="47"/>
      <c r="BE569" s="47"/>
      <c r="BF569" s="47"/>
      <c r="BG569" s="125"/>
      <c r="BH569" s="125"/>
      <c r="BI569" s="126"/>
      <c r="BR569" s="127"/>
      <c r="BS569" s="126"/>
      <c r="BX569" s="127"/>
    </row>
    <row r="570" spans="1:76" s="1" customFormat="1" ht="12" customHeight="1">
      <c r="A570" s="126"/>
      <c r="O570" s="127"/>
      <c r="P570" s="126"/>
      <c r="W570" s="127"/>
      <c r="X570" s="150"/>
      <c r="Y570" s="126"/>
      <c r="Z570" s="47"/>
      <c r="AA570" s="47"/>
      <c r="AB570" s="47"/>
      <c r="AC570" s="47"/>
      <c r="AD570" s="128"/>
      <c r="AE570" s="519"/>
      <c r="AF570" s="489"/>
      <c r="AG570" s="489"/>
      <c r="AH570" s="489"/>
      <c r="AI570" s="489"/>
      <c r="AJ570" s="489"/>
      <c r="AK570" s="489"/>
      <c r="AL570" s="489"/>
      <c r="AM570" s="489"/>
      <c r="AN570" s="489"/>
      <c r="AO570" s="489"/>
      <c r="AP570" s="489"/>
      <c r="AQ570" s="489"/>
      <c r="AR570" s="489"/>
      <c r="AS570" s="489"/>
      <c r="AT570" s="489"/>
      <c r="AU570" s="489"/>
      <c r="AV570" s="489"/>
      <c r="AW570" s="489"/>
      <c r="AX570" s="489"/>
      <c r="AY570" s="489"/>
      <c r="AZ570" s="489"/>
      <c r="BA570" s="489"/>
      <c r="BB570" s="489"/>
      <c r="BC570" s="489"/>
      <c r="BD570" s="489"/>
      <c r="BE570" s="489"/>
      <c r="BF570" s="520"/>
      <c r="BG570" s="125"/>
      <c r="BH570" s="125"/>
      <c r="BI570" s="126"/>
      <c r="BR570" s="127"/>
      <c r="BS570" s="126"/>
      <c r="BX570" s="127"/>
    </row>
    <row r="571" spans="1:76" s="1" customFormat="1" ht="12" customHeight="1">
      <c r="A571" s="126"/>
      <c r="O571" s="127"/>
      <c r="P571" s="126"/>
      <c r="W571" s="127"/>
      <c r="X571" s="150"/>
      <c r="Y571" s="126"/>
      <c r="Z571" s="47"/>
      <c r="AA571" s="47"/>
      <c r="AB571" s="47"/>
      <c r="AC571" s="47"/>
      <c r="AD571" s="128"/>
      <c r="AE571" s="521"/>
      <c r="AF571" s="522"/>
      <c r="AG571" s="522"/>
      <c r="AH571" s="522"/>
      <c r="AI571" s="522"/>
      <c r="AJ571" s="522"/>
      <c r="AK571" s="522"/>
      <c r="AL571" s="522"/>
      <c r="AM571" s="522"/>
      <c r="AN571" s="522"/>
      <c r="AO571" s="522"/>
      <c r="AP571" s="522"/>
      <c r="AQ571" s="522"/>
      <c r="AR571" s="522"/>
      <c r="AS571" s="522"/>
      <c r="AT571" s="522"/>
      <c r="AU571" s="522"/>
      <c r="AV571" s="522"/>
      <c r="AW571" s="522"/>
      <c r="AX571" s="522"/>
      <c r="AY571" s="522"/>
      <c r="AZ571" s="522"/>
      <c r="BA571" s="522"/>
      <c r="BB571" s="522"/>
      <c r="BC571" s="522"/>
      <c r="BD571" s="522"/>
      <c r="BE571" s="522"/>
      <c r="BF571" s="523"/>
      <c r="BG571" s="125"/>
      <c r="BH571" s="125"/>
      <c r="BI571" s="126"/>
      <c r="BR571" s="127"/>
      <c r="BS571" s="126"/>
      <c r="BX571" s="127"/>
    </row>
    <row r="572" spans="1:76" s="1" customFormat="1" ht="12" customHeight="1">
      <c r="A572" s="126"/>
      <c r="O572" s="127"/>
      <c r="P572" s="126"/>
      <c r="W572" s="127"/>
      <c r="X572" s="150"/>
      <c r="Y572" s="126"/>
      <c r="Z572" s="47"/>
      <c r="AA572" s="47"/>
      <c r="AB572" s="47"/>
      <c r="AC572" s="47"/>
      <c r="AD572" s="128"/>
      <c r="AE572" s="521"/>
      <c r="AF572" s="522"/>
      <c r="AG572" s="522"/>
      <c r="AH572" s="522"/>
      <c r="AI572" s="522"/>
      <c r="AJ572" s="522"/>
      <c r="AK572" s="522"/>
      <c r="AL572" s="522"/>
      <c r="AM572" s="522"/>
      <c r="AN572" s="522"/>
      <c r="AO572" s="522"/>
      <c r="AP572" s="522"/>
      <c r="AQ572" s="522"/>
      <c r="AR572" s="522"/>
      <c r="AS572" s="522"/>
      <c r="AT572" s="522"/>
      <c r="AU572" s="522"/>
      <c r="AV572" s="522"/>
      <c r="AW572" s="522"/>
      <c r="AX572" s="522"/>
      <c r="AY572" s="522"/>
      <c r="AZ572" s="522"/>
      <c r="BA572" s="522"/>
      <c r="BB572" s="522"/>
      <c r="BC572" s="522"/>
      <c r="BD572" s="522"/>
      <c r="BE572" s="522"/>
      <c r="BF572" s="523"/>
      <c r="BG572" s="125"/>
      <c r="BH572" s="125"/>
      <c r="BI572" s="126"/>
      <c r="BR572" s="127"/>
      <c r="BS572" s="126"/>
      <c r="BX572" s="127"/>
    </row>
    <row r="573" spans="1:76" s="1" customFormat="1" ht="12" customHeight="1">
      <c r="A573" s="126"/>
      <c r="O573" s="127"/>
      <c r="P573" s="126"/>
      <c r="W573" s="127"/>
      <c r="X573" s="150"/>
      <c r="Y573" s="126"/>
      <c r="Z573" s="47"/>
      <c r="AA573" s="47"/>
      <c r="AB573" s="47"/>
      <c r="AC573" s="47"/>
      <c r="AD573" s="128"/>
      <c r="AE573" s="521"/>
      <c r="AF573" s="522"/>
      <c r="AG573" s="522"/>
      <c r="AH573" s="522"/>
      <c r="AI573" s="522"/>
      <c r="AJ573" s="522"/>
      <c r="AK573" s="522"/>
      <c r="AL573" s="522"/>
      <c r="AM573" s="522"/>
      <c r="AN573" s="522"/>
      <c r="AO573" s="522"/>
      <c r="AP573" s="522"/>
      <c r="AQ573" s="522"/>
      <c r="AR573" s="522"/>
      <c r="AS573" s="522"/>
      <c r="AT573" s="522"/>
      <c r="AU573" s="522"/>
      <c r="AV573" s="522"/>
      <c r="AW573" s="522"/>
      <c r="AX573" s="522"/>
      <c r="AY573" s="522"/>
      <c r="AZ573" s="522"/>
      <c r="BA573" s="522"/>
      <c r="BB573" s="522"/>
      <c r="BC573" s="522"/>
      <c r="BD573" s="522"/>
      <c r="BE573" s="522"/>
      <c r="BF573" s="523"/>
      <c r="BG573" s="125"/>
      <c r="BH573" s="125"/>
      <c r="BI573" s="126"/>
      <c r="BR573" s="127"/>
      <c r="BS573" s="126"/>
      <c r="BX573" s="127"/>
    </row>
    <row r="574" spans="1:76" s="1" customFormat="1" ht="12" customHeight="1">
      <c r="A574" s="126"/>
      <c r="O574" s="127"/>
      <c r="P574" s="126"/>
      <c r="W574" s="127"/>
      <c r="X574" s="150"/>
      <c r="Y574" s="126"/>
      <c r="Z574" s="47"/>
      <c r="AA574" s="47"/>
      <c r="AB574" s="47"/>
      <c r="AC574" s="47"/>
      <c r="AD574" s="128"/>
      <c r="AE574" s="524"/>
      <c r="AF574" s="525"/>
      <c r="AG574" s="525"/>
      <c r="AH574" s="525"/>
      <c r="AI574" s="525"/>
      <c r="AJ574" s="525"/>
      <c r="AK574" s="525"/>
      <c r="AL574" s="525"/>
      <c r="AM574" s="525"/>
      <c r="AN574" s="525"/>
      <c r="AO574" s="525"/>
      <c r="AP574" s="525"/>
      <c r="AQ574" s="525"/>
      <c r="AR574" s="525"/>
      <c r="AS574" s="525"/>
      <c r="AT574" s="525"/>
      <c r="AU574" s="525"/>
      <c r="AV574" s="525"/>
      <c r="AW574" s="525"/>
      <c r="AX574" s="525"/>
      <c r="AY574" s="525"/>
      <c r="AZ574" s="525"/>
      <c r="BA574" s="525"/>
      <c r="BB574" s="525"/>
      <c r="BC574" s="525"/>
      <c r="BD574" s="525"/>
      <c r="BE574" s="525"/>
      <c r="BF574" s="526"/>
      <c r="BG574" s="125"/>
      <c r="BH574" s="125"/>
      <c r="BI574" s="126"/>
      <c r="BR574" s="127"/>
      <c r="BS574" s="126"/>
      <c r="BX574" s="127"/>
    </row>
    <row r="575" spans="1:76" s="1" customFormat="1" ht="12" customHeight="1">
      <c r="A575" s="126"/>
      <c r="O575" s="127"/>
      <c r="P575" s="126"/>
      <c r="W575" s="127"/>
      <c r="X575" s="150"/>
      <c r="Y575" s="141"/>
      <c r="Z575" s="139"/>
      <c r="AA575" s="139"/>
      <c r="AB575" s="139"/>
      <c r="AC575" s="139"/>
      <c r="AD575" s="139"/>
      <c r="AE575" s="139"/>
      <c r="AF575" s="139"/>
      <c r="AG575" s="139"/>
      <c r="AH575" s="139"/>
      <c r="AI575" s="139"/>
      <c r="AJ575" s="139"/>
      <c r="AK575" s="156"/>
      <c r="AL575" s="139"/>
      <c r="AM575" s="139"/>
      <c r="AN575" s="139"/>
      <c r="AO575" s="139"/>
      <c r="AP575" s="139"/>
      <c r="AQ575" s="139"/>
      <c r="AR575" s="139"/>
      <c r="AS575" s="139"/>
      <c r="AT575" s="139"/>
      <c r="AU575" s="139"/>
      <c r="AV575" s="139"/>
      <c r="AW575" s="139"/>
      <c r="AX575" s="139"/>
      <c r="AY575" s="139"/>
      <c r="AZ575" s="139"/>
      <c r="BA575" s="139"/>
      <c r="BB575" s="139"/>
      <c r="BC575" s="139"/>
      <c r="BD575" s="139"/>
      <c r="BE575" s="139"/>
      <c r="BF575" s="139"/>
      <c r="BG575" s="140"/>
      <c r="BH575" s="125"/>
      <c r="BI575" s="126"/>
      <c r="BR575" s="127"/>
      <c r="BS575" s="126"/>
      <c r="BX575" s="127"/>
    </row>
    <row r="576" spans="1:76" s="1" customFormat="1" ht="12" customHeight="1">
      <c r="A576" s="126"/>
      <c r="O576" s="127"/>
      <c r="P576" s="126"/>
      <c r="W576" s="127"/>
      <c r="X576" s="126"/>
      <c r="BH576" s="127"/>
      <c r="BI576" s="126"/>
      <c r="BR576" s="127"/>
      <c r="BS576" s="126"/>
      <c r="BX576" s="127"/>
    </row>
    <row r="577" spans="1:76" s="1" customFormat="1" ht="12" customHeight="1">
      <c r="A577" s="129"/>
      <c r="B577" s="103" t="s">
        <v>1395</v>
      </c>
      <c r="C577" s="473" t="s">
        <v>581</v>
      </c>
      <c r="D577" s="667"/>
      <c r="E577" s="667"/>
      <c r="F577" s="667"/>
      <c r="G577" s="667"/>
      <c r="H577" s="667"/>
      <c r="I577" s="667"/>
      <c r="J577" s="667"/>
      <c r="K577" s="667"/>
      <c r="L577" s="667"/>
      <c r="M577" s="667"/>
      <c r="N577" s="667"/>
      <c r="O577" s="486"/>
      <c r="P577" s="126"/>
      <c r="Q577" s="1" t="s">
        <v>98</v>
      </c>
      <c r="S577" s="128" t="s">
        <v>99</v>
      </c>
      <c r="T577" s="4"/>
      <c r="U577" s="471" t="s">
        <v>100</v>
      </c>
      <c r="V577" s="454"/>
      <c r="W577" s="472"/>
      <c r="X577" s="128" t="s">
        <v>401</v>
      </c>
      <c r="Y577" s="465" t="s">
        <v>797</v>
      </c>
      <c r="Z577" s="465"/>
      <c r="AA577" s="465"/>
      <c r="AB577" s="465"/>
      <c r="AC577" s="465"/>
      <c r="AD577" s="465"/>
      <c r="AE577" s="465"/>
      <c r="AF577" s="465"/>
      <c r="AG577" s="465"/>
      <c r="AH577" s="465"/>
      <c r="AI577" s="465"/>
      <c r="AJ577" s="465"/>
      <c r="AK577" s="465"/>
      <c r="AL577" s="465"/>
      <c r="AM577" s="465"/>
      <c r="AN577" s="465"/>
      <c r="AO577" s="465"/>
      <c r="AP577" s="465"/>
      <c r="AQ577" s="465"/>
      <c r="AR577" s="465"/>
      <c r="AS577" s="465"/>
      <c r="AT577" s="465"/>
      <c r="AU577" s="465"/>
      <c r="AV577" s="465"/>
      <c r="AW577" s="465"/>
      <c r="AX577" s="465"/>
      <c r="AY577" s="465"/>
      <c r="AZ577" s="465"/>
      <c r="BA577" s="465"/>
      <c r="BB577" s="465"/>
      <c r="BC577" s="465"/>
      <c r="BD577" s="465"/>
      <c r="BE577" s="465"/>
      <c r="BF577" s="465"/>
      <c r="BG577" s="465"/>
      <c r="BH577" s="465"/>
      <c r="BI577" s="126" t="s">
        <v>1250</v>
      </c>
      <c r="BS577" s="126"/>
      <c r="BX577" s="127"/>
    </row>
    <row r="578" spans="1:76" s="1" customFormat="1" ht="12" customHeight="1">
      <c r="A578" s="129"/>
      <c r="C578" s="667"/>
      <c r="D578" s="667"/>
      <c r="E578" s="667"/>
      <c r="F578" s="667"/>
      <c r="G578" s="667"/>
      <c r="H578" s="667"/>
      <c r="I578" s="667"/>
      <c r="J578" s="667"/>
      <c r="K578" s="667"/>
      <c r="L578" s="667"/>
      <c r="M578" s="667"/>
      <c r="N578" s="667"/>
      <c r="O578" s="486"/>
      <c r="P578" s="150"/>
      <c r="Q578" s="128"/>
      <c r="R578" s="128"/>
      <c r="S578" s="128"/>
      <c r="T578" s="128"/>
      <c r="U578" s="128"/>
      <c r="V578" s="128"/>
      <c r="W578" s="151"/>
      <c r="X578" s="128"/>
      <c r="Y578" s="465"/>
      <c r="Z578" s="465"/>
      <c r="AA578" s="465"/>
      <c r="AB578" s="465"/>
      <c r="AC578" s="465"/>
      <c r="AD578" s="465"/>
      <c r="AE578" s="465"/>
      <c r="AF578" s="465"/>
      <c r="AG578" s="465"/>
      <c r="AH578" s="465"/>
      <c r="AI578" s="465"/>
      <c r="AJ578" s="465"/>
      <c r="AK578" s="465"/>
      <c r="AL578" s="465"/>
      <c r="AM578" s="465"/>
      <c r="AN578" s="465"/>
      <c r="AO578" s="465"/>
      <c r="AP578" s="465"/>
      <c r="AQ578" s="465"/>
      <c r="AR578" s="465"/>
      <c r="AS578" s="465"/>
      <c r="AT578" s="465"/>
      <c r="AU578" s="465"/>
      <c r="AV578" s="465"/>
      <c r="AW578" s="465"/>
      <c r="AX578" s="465"/>
      <c r="AY578" s="465"/>
      <c r="AZ578" s="465"/>
      <c r="BA578" s="465"/>
      <c r="BB578" s="465"/>
      <c r="BC578" s="465"/>
      <c r="BD578" s="465"/>
      <c r="BE578" s="465"/>
      <c r="BF578" s="465"/>
      <c r="BG578" s="465"/>
      <c r="BH578" s="465"/>
      <c r="BI578" s="126"/>
      <c r="BS578" s="126"/>
      <c r="BX578" s="127"/>
    </row>
    <row r="579" spans="1:76" s="1" customFormat="1" ht="12" customHeight="1">
      <c r="A579" s="129"/>
      <c r="O579" s="127"/>
      <c r="P579" s="126"/>
      <c r="W579" s="127"/>
      <c r="X579" s="172" t="s">
        <v>1226</v>
      </c>
      <c r="Y579" s="173" t="s">
        <v>582</v>
      </c>
      <c r="BI579" s="126"/>
      <c r="BS579" s="126"/>
      <c r="BX579" s="127"/>
    </row>
    <row r="580" spans="1:76" s="1" customFormat="1" ht="12" customHeight="1">
      <c r="A580" s="129"/>
      <c r="O580" s="127"/>
      <c r="P580" s="126"/>
      <c r="W580" s="127"/>
      <c r="X580" s="128"/>
      <c r="Y580" s="236"/>
      <c r="Z580" s="248" t="s">
        <v>583</v>
      </c>
      <c r="AA580" s="295"/>
      <c r="AB580" s="295"/>
      <c r="AC580" s="295"/>
      <c r="AD580" s="295"/>
      <c r="AE580" s="295"/>
      <c r="AF580" s="295"/>
      <c r="AG580" s="295"/>
      <c r="AH580" s="295"/>
      <c r="AI580" s="295"/>
      <c r="AJ580" s="295"/>
      <c r="AK580" s="295"/>
      <c r="AL580" s="295"/>
      <c r="AM580" s="295"/>
      <c r="AN580" s="295"/>
      <c r="AO580" s="295"/>
      <c r="AP580" s="295"/>
      <c r="AQ580" s="295"/>
      <c r="AR580" s="295"/>
      <c r="AS580" s="295"/>
      <c r="AT580" s="295"/>
      <c r="AU580" s="295"/>
      <c r="AV580" s="296"/>
      <c r="AW580" s="296"/>
      <c r="AX580" s="295"/>
      <c r="AY580" s="295"/>
      <c r="AZ580" s="295"/>
      <c r="BA580" s="295"/>
      <c r="BB580" s="295"/>
      <c r="BC580" s="295"/>
      <c r="BD580" s="295"/>
      <c r="BE580" s="248"/>
      <c r="BF580" s="248"/>
      <c r="BG580" s="249"/>
      <c r="BI580" s="126"/>
      <c r="BS580" s="126"/>
      <c r="BX580" s="127"/>
    </row>
    <row r="581" spans="1:76" s="1" customFormat="1" ht="12" customHeight="1">
      <c r="A581" s="129"/>
      <c r="O581" s="127"/>
      <c r="P581" s="126"/>
      <c r="W581" s="127"/>
      <c r="X581" s="128"/>
      <c r="Y581" s="297"/>
      <c r="Z581" s="298" t="s">
        <v>584</v>
      </c>
      <c r="AA581" s="96"/>
      <c r="AB581" s="96"/>
      <c r="AC581" s="96"/>
      <c r="AD581" s="96"/>
      <c r="AE581" s="96"/>
      <c r="AF581" s="96"/>
      <c r="AG581" s="96"/>
      <c r="AH581" s="96"/>
      <c r="AI581" s="96"/>
      <c r="AJ581" s="96"/>
      <c r="AK581" s="96"/>
      <c r="AL581" s="96"/>
      <c r="AM581" s="96"/>
      <c r="AN581" s="96"/>
      <c r="AO581" s="96"/>
      <c r="AP581" s="121"/>
      <c r="AQ581" s="96"/>
      <c r="AR581" s="96"/>
      <c r="AS581" s="585" t="s">
        <v>585</v>
      </c>
      <c r="AT581" s="585"/>
      <c r="AU581" s="585"/>
      <c r="AV581" s="625"/>
      <c r="AW581" s="625"/>
      <c r="AX581" s="121" t="s">
        <v>586</v>
      </c>
      <c r="AY581" s="187"/>
      <c r="AZ581" s="187"/>
      <c r="BA581" s="187"/>
      <c r="BB581" s="187"/>
      <c r="BC581" s="187"/>
      <c r="BD581" s="121"/>
      <c r="BE581" s="121"/>
      <c r="BF581" s="121"/>
      <c r="BG581" s="122"/>
      <c r="BI581" s="126"/>
      <c r="BS581" s="126"/>
      <c r="BX581" s="127"/>
    </row>
    <row r="582" spans="1:76" s="1" customFormat="1" ht="12" customHeight="1">
      <c r="A582" s="129"/>
      <c r="O582" s="127"/>
      <c r="P582" s="126"/>
      <c r="W582" s="127"/>
      <c r="X582" s="128"/>
      <c r="Y582" s="98"/>
      <c r="Z582" s="156"/>
      <c r="AA582" s="88"/>
      <c r="AB582" s="88"/>
      <c r="AC582" s="88"/>
      <c r="AD582" s="88"/>
      <c r="AE582" s="88"/>
      <c r="AF582" s="88"/>
      <c r="AG582" s="88"/>
      <c r="AH582" s="88"/>
      <c r="AI582" s="88"/>
      <c r="AJ582" s="88"/>
      <c r="AK582" s="88"/>
      <c r="AL582" s="88"/>
      <c r="AM582" s="88"/>
      <c r="AN582" s="156" t="s">
        <v>587</v>
      </c>
      <c r="AO582" s="88"/>
      <c r="AP582" s="156"/>
      <c r="AQ582" s="156"/>
      <c r="AR582" s="300"/>
      <c r="AS582" s="505" t="s">
        <v>458</v>
      </c>
      <c r="AT582" s="505"/>
      <c r="AU582" s="529"/>
      <c r="AV582" s="529"/>
      <c r="AW582" s="505" t="s">
        <v>459</v>
      </c>
      <c r="AX582" s="505"/>
      <c r="AY582" s="142"/>
      <c r="AZ582" s="505" t="s">
        <v>458</v>
      </c>
      <c r="BA582" s="505"/>
      <c r="BB582" s="529"/>
      <c r="BC582" s="529"/>
      <c r="BD582" s="505" t="s">
        <v>588</v>
      </c>
      <c r="BE582" s="505"/>
      <c r="BF582" s="505"/>
      <c r="BG582" s="160"/>
      <c r="BI582" s="126"/>
      <c r="BS582" s="126"/>
      <c r="BX582" s="127"/>
    </row>
    <row r="583" spans="1:76" s="1" customFormat="1" ht="12" customHeight="1">
      <c r="A583" s="129"/>
      <c r="B583" s="164"/>
      <c r="C583" s="164"/>
      <c r="D583" s="164"/>
      <c r="E583" s="164"/>
      <c r="F583" s="164"/>
      <c r="G583" s="164"/>
      <c r="H583" s="164"/>
      <c r="I583" s="164"/>
      <c r="J583" s="164"/>
      <c r="K583" s="164"/>
      <c r="L583" s="164"/>
      <c r="M583" s="164"/>
      <c r="N583" s="164"/>
      <c r="O583" s="165"/>
      <c r="P583" s="163"/>
      <c r="Q583" s="164"/>
      <c r="R583" s="164"/>
      <c r="S583" s="164"/>
      <c r="T583" s="164"/>
      <c r="U583" s="164"/>
      <c r="V583" s="164"/>
      <c r="W583" s="165"/>
      <c r="X583" s="128"/>
      <c r="Y583" s="100"/>
      <c r="Z583" s="121" t="s">
        <v>589</v>
      </c>
      <c r="AA583" s="97"/>
      <c r="AB583" s="97"/>
      <c r="AC583" s="97"/>
      <c r="AD583" s="97"/>
      <c r="AE583" s="97"/>
      <c r="AF583" s="97"/>
      <c r="AG583" s="97"/>
      <c r="AH583" s="97"/>
      <c r="AI583" s="97"/>
      <c r="AJ583" s="97"/>
      <c r="AK583" s="97"/>
      <c r="AL583" s="97"/>
      <c r="AM583" s="97"/>
      <c r="AN583" s="97"/>
      <c r="AO583" s="97"/>
      <c r="AP583" s="121"/>
      <c r="AQ583" s="97"/>
      <c r="AR583" s="97"/>
      <c r="AS583" s="585" t="s">
        <v>585</v>
      </c>
      <c r="AT583" s="585"/>
      <c r="AU583" s="585"/>
      <c r="AV583" s="625"/>
      <c r="AW583" s="625"/>
      <c r="AX583" s="121" t="s">
        <v>590</v>
      </c>
      <c r="AY583" s="187"/>
      <c r="AZ583" s="187"/>
      <c r="BA583" s="187"/>
      <c r="BB583" s="187"/>
      <c r="BC583" s="187"/>
      <c r="BD583" s="121"/>
      <c r="BE583" s="121"/>
      <c r="BF583" s="121"/>
      <c r="BG583" s="122"/>
      <c r="BH583" s="169"/>
      <c r="BI583" s="203"/>
      <c r="BJ583" s="164"/>
      <c r="BK583" s="164"/>
      <c r="BL583" s="164"/>
      <c r="BM583" s="164"/>
      <c r="BN583" s="164"/>
      <c r="BO583" s="164"/>
      <c r="BP583" s="164"/>
      <c r="BQ583" s="164"/>
      <c r="BR583" s="164"/>
      <c r="BS583" s="163"/>
      <c r="BT583" s="164"/>
      <c r="BU583" s="164"/>
      <c r="BV583" s="164"/>
      <c r="BW583" s="164"/>
      <c r="BX583" s="165"/>
    </row>
    <row r="584" spans="1:76" s="5" customFormat="1" ht="12" customHeight="1">
      <c r="A584" s="129"/>
      <c r="B584" s="164"/>
      <c r="C584" s="164"/>
      <c r="D584" s="164"/>
      <c r="E584" s="164"/>
      <c r="F584" s="164"/>
      <c r="G584" s="164"/>
      <c r="H584" s="164"/>
      <c r="I584" s="164"/>
      <c r="J584" s="164"/>
      <c r="K584" s="164"/>
      <c r="L584" s="164"/>
      <c r="M584" s="164"/>
      <c r="N584" s="164"/>
      <c r="O584" s="165"/>
      <c r="P584" s="163"/>
      <c r="Q584" s="164"/>
      <c r="R584" s="164"/>
      <c r="S584" s="164"/>
      <c r="T584" s="164"/>
      <c r="U584" s="164"/>
      <c r="V584" s="164"/>
      <c r="W584" s="165"/>
      <c r="X584" s="128"/>
      <c r="Y584" s="98"/>
      <c r="Z584" s="156"/>
      <c r="AA584" s="301" t="s">
        <v>591</v>
      </c>
      <c r="AB584" s="301"/>
      <c r="AC584" s="301"/>
      <c r="AD584" s="301"/>
      <c r="AE584" s="301"/>
      <c r="AF584" s="301"/>
      <c r="AG584" s="301"/>
      <c r="AH584" s="301"/>
      <c r="AI584" s="301"/>
      <c r="AJ584" s="301"/>
      <c r="AK584" s="301"/>
      <c r="AL584" s="301"/>
      <c r="AM584" s="99"/>
      <c r="AN584" s="156" t="s">
        <v>587</v>
      </c>
      <c r="AO584" s="88"/>
      <c r="AP584" s="156"/>
      <c r="AQ584" s="156"/>
      <c r="AR584" s="300"/>
      <c r="AS584" s="505" t="s">
        <v>458</v>
      </c>
      <c r="AT584" s="505"/>
      <c r="AU584" s="529"/>
      <c r="AV584" s="529"/>
      <c r="AW584" s="505" t="s">
        <v>459</v>
      </c>
      <c r="AX584" s="505"/>
      <c r="AY584" s="142"/>
      <c r="AZ584" s="505" t="s">
        <v>458</v>
      </c>
      <c r="BA584" s="505"/>
      <c r="BB584" s="529"/>
      <c r="BC584" s="529"/>
      <c r="BD584" s="505" t="s">
        <v>588</v>
      </c>
      <c r="BE584" s="505"/>
      <c r="BF584" s="505"/>
      <c r="BG584" s="302"/>
      <c r="BH584" s="169"/>
      <c r="BI584" s="203"/>
      <c r="BJ584" s="164"/>
      <c r="BK584" s="164"/>
      <c r="BL584" s="164"/>
      <c r="BM584" s="164"/>
      <c r="BN584" s="164"/>
      <c r="BO584" s="164"/>
      <c r="BP584" s="164"/>
      <c r="BQ584" s="164"/>
      <c r="BR584" s="164"/>
      <c r="BS584" s="163"/>
      <c r="BT584" s="164"/>
      <c r="BU584" s="164"/>
      <c r="BV584" s="164"/>
      <c r="BW584" s="164"/>
      <c r="BX584" s="165"/>
    </row>
    <row r="585" spans="1:76" s="5" customFormat="1" ht="12" customHeight="1">
      <c r="A585" s="150"/>
      <c r="B585" s="128"/>
      <c r="C585" s="128"/>
      <c r="D585" s="128"/>
      <c r="E585" s="128"/>
      <c r="F585" s="128"/>
      <c r="G585" s="128"/>
      <c r="H585" s="128"/>
      <c r="I585" s="128"/>
      <c r="J585" s="128"/>
      <c r="K585" s="128"/>
      <c r="L585" s="128"/>
      <c r="M585" s="128"/>
      <c r="N585" s="128"/>
      <c r="O585" s="151"/>
      <c r="P585" s="150"/>
      <c r="Q585" s="128"/>
      <c r="R585" s="128"/>
      <c r="S585" s="128"/>
      <c r="T585" s="128"/>
      <c r="U585" s="128"/>
      <c r="V585" s="128"/>
      <c r="W585" s="151"/>
      <c r="X585" s="128"/>
      <c r="Y585" s="168"/>
      <c r="Z585" s="168"/>
      <c r="AA585" s="168"/>
      <c r="AB585" s="168"/>
      <c r="AC585" s="168"/>
      <c r="AD585" s="168"/>
      <c r="AE585" s="168"/>
      <c r="AF585" s="168"/>
      <c r="AG585" s="168"/>
      <c r="AH585" s="168"/>
      <c r="AI585" s="168"/>
      <c r="AJ585" s="168"/>
      <c r="AK585" s="168"/>
      <c r="AL585" s="168"/>
      <c r="AM585" s="168"/>
      <c r="AN585" s="168"/>
      <c r="AO585" s="168"/>
      <c r="AP585" s="168"/>
      <c r="AQ585" s="168"/>
      <c r="AR585" s="168"/>
      <c r="AS585" s="168"/>
      <c r="AT585" s="168"/>
      <c r="AU585" s="168"/>
      <c r="AV585" s="168"/>
      <c r="AW585" s="168"/>
      <c r="AX585" s="168"/>
      <c r="AY585" s="168"/>
      <c r="AZ585" s="168"/>
      <c r="BA585" s="168"/>
      <c r="BB585" s="168"/>
      <c r="BC585" s="168"/>
      <c r="BD585" s="168"/>
      <c r="BE585" s="168"/>
      <c r="BF585" s="168"/>
      <c r="BG585" s="168"/>
      <c r="BH585" s="169"/>
      <c r="BI585" s="204"/>
      <c r="BJ585" s="215"/>
      <c r="BK585" s="215"/>
      <c r="BL585" s="215"/>
      <c r="BM585" s="215"/>
      <c r="BN585" s="215"/>
      <c r="BO585" s="215"/>
      <c r="BP585" s="215"/>
      <c r="BQ585" s="215"/>
      <c r="BR585" s="215"/>
      <c r="BS585" s="220"/>
      <c r="BT585" s="215"/>
      <c r="BU585" s="215"/>
      <c r="BV585" s="215"/>
      <c r="BW585" s="215"/>
      <c r="BX585" s="221"/>
    </row>
    <row r="586" spans="1:78" s="5" customFormat="1" ht="12" customHeight="1">
      <c r="A586" s="123"/>
      <c r="B586" s="103" t="s">
        <v>0</v>
      </c>
      <c r="C586" s="458" t="s">
        <v>1046</v>
      </c>
      <c r="D586" s="506"/>
      <c r="E586" s="506"/>
      <c r="F586" s="506"/>
      <c r="G586" s="506"/>
      <c r="H586" s="506"/>
      <c r="I586" s="506"/>
      <c r="J586" s="506"/>
      <c r="K586" s="506"/>
      <c r="L586" s="506"/>
      <c r="M586" s="506"/>
      <c r="N586" s="506"/>
      <c r="O586" s="610"/>
      <c r="P586" s="126"/>
      <c r="Q586" s="1" t="s">
        <v>110</v>
      </c>
      <c r="R586" s="1"/>
      <c r="S586" s="128" t="s">
        <v>111</v>
      </c>
      <c r="T586" s="4"/>
      <c r="U586" s="471" t="s">
        <v>112</v>
      </c>
      <c r="V586" s="454"/>
      <c r="W586" s="472"/>
      <c r="X586" s="128" t="s">
        <v>238</v>
      </c>
      <c r="Y586" s="493" t="s">
        <v>1361</v>
      </c>
      <c r="Z586" s="493"/>
      <c r="AA586" s="493"/>
      <c r="AB586" s="493"/>
      <c r="AC586" s="493"/>
      <c r="AD586" s="493"/>
      <c r="AE586" s="493"/>
      <c r="AF586" s="493"/>
      <c r="AG586" s="493"/>
      <c r="AH586" s="493"/>
      <c r="AI586" s="493"/>
      <c r="AJ586" s="493"/>
      <c r="AK586" s="493"/>
      <c r="AL586" s="493"/>
      <c r="AM586" s="493"/>
      <c r="AN586" s="493"/>
      <c r="AO586" s="493"/>
      <c r="AP586" s="493"/>
      <c r="AQ586" s="493"/>
      <c r="AR586" s="493"/>
      <c r="AS586" s="493"/>
      <c r="AT586" s="493"/>
      <c r="AU586" s="493"/>
      <c r="AV586" s="493"/>
      <c r="AW586" s="493"/>
      <c r="AX586" s="493"/>
      <c r="AY586" s="493"/>
      <c r="AZ586" s="493"/>
      <c r="BA586" s="493"/>
      <c r="BB586" s="493"/>
      <c r="BC586" s="493"/>
      <c r="BD586" s="493"/>
      <c r="BE586" s="493"/>
      <c r="BF586" s="493"/>
      <c r="BG586" s="493"/>
      <c r="BH586" s="494"/>
      <c r="BI586" s="129" t="s">
        <v>956</v>
      </c>
      <c r="BJ586" s="47"/>
      <c r="BK586" s="47"/>
      <c r="BL586" s="47"/>
      <c r="BM586" s="47"/>
      <c r="BN586" s="47"/>
      <c r="BO586" s="47"/>
      <c r="BP586" s="47"/>
      <c r="BQ586" s="47"/>
      <c r="BR586" s="47"/>
      <c r="BS586" s="130"/>
      <c r="BT586" s="47"/>
      <c r="BU586" s="47"/>
      <c r="BV586" s="47"/>
      <c r="BW586" s="47"/>
      <c r="BX586" s="125"/>
      <c r="BY586" s="47"/>
      <c r="BZ586" s="47"/>
    </row>
    <row r="587" spans="1:78" s="5" customFormat="1" ht="12" customHeight="1">
      <c r="A587" s="123"/>
      <c r="C587" s="506"/>
      <c r="D587" s="506"/>
      <c r="E587" s="506"/>
      <c r="F587" s="506"/>
      <c r="G587" s="506"/>
      <c r="H587" s="506"/>
      <c r="I587" s="506"/>
      <c r="J587" s="506"/>
      <c r="K587" s="506"/>
      <c r="L587" s="506"/>
      <c r="M587" s="506"/>
      <c r="N587" s="506"/>
      <c r="O587" s="610"/>
      <c r="P587" s="126"/>
      <c r="Q587" s="1" t="s">
        <v>156</v>
      </c>
      <c r="R587" s="1"/>
      <c r="S587" s="128"/>
      <c r="T587" s="1"/>
      <c r="U587" s="1"/>
      <c r="V587" s="1"/>
      <c r="W587" s="127"/>
      <c r="X587" s="128"/>
      <c r="Y587" s="493"/>
      <c r="Z587" s="493"/>
      <c r="AA587" s="493"/>
      <c r="AB587" s="493"/>
      <c r="AC587" s="493"/>
      <c r="AD587" s="493"/>
      <c r="AE587" s="493"/>
      <c r="AF587" s="493"/>
      <c r="AG587" s="493"/>
      <c r="AH587" s="493"/>
      <c r="AI587" s="493"/>
      <c r="AJ587" s="493"/>
      <c r="AK587" s="493"/>
      <c r="AL587" s="493"/>
      <c r="AM587" s="493"/>
      <c r="AN587" s="493"/>
      <c r="AO587" s="493"/>
      <c r="AP587" s="493"/>
      <c r="AQ587" s="493"/>
      <c r="AR587" s="493"/>
      <c r="AS587" s="493"/>
      <c r="AT587" s="493"/>
      <c r="AU587" s="493"/>
      <c r="AV587" s="493"/>
      <c r="AW587" s="493"/>
      <c r="AX587" s="493"/>
      <c r="AY587" s="493"/>
      <c r="AZ587" s="493"/>
      <c r="BA587" s="493"/>
      <c r="BB587" s="493"/>
      <c r="BC587" s="493"/>
      <c r="BD587" s="493"/>
      <c r="BE587" s="493"/>
      <c r="BF587" s="493"/>
      <c r="BG587" s="493"/>
      <c r="BH587" s="494"/>
      <c r="BI587" s="129"/>
      <c r="BJ587" s="47"/>
      <c r="BK587" s="47"/>
      <c r="BL587" s="47"/>
      <c r="BM587" s="47"/>
      <c r="BN587" s="47"/>
      <c r="BO587" s="47"/>
      <c r="BP587" s="47"/>
      <c r="BQ587" s="47"/>
      <c r="BR587" s="47"/>
      <c r="BS587" s="130"/>
      <c r="BT587" s="47"/>
      <c r="BU587" s="47"/>
      <c r="BV587" s="47"/>
      <c r="BW587" s="47"/>
      <c r="BX587" s="125"/>
      <c r="BY587" s="47"/>
      <c r="BZ587" s="47"/>
    </row>
    <row r="588" spans="1:78" s="1" customFormat="1" ht="12" customHeight="1">
      <c r="A588" s="123"/>
      <c r="B588" s="5"/>
      <c r="C588" s="506"/>
      <c r="D588" s="506"/>
      <c r="E588" s="506"/>
      <c r="F588" s="506"/>
      <c r="G588" s="506"/>
      <c r="H588" s="506"/>
      <c r="I588" s="506"/>
      <c r="J588" s="506"/>
      <c r="K588" s="506"/>
      <c r="L588" s="506"/>
      <c r="M588" s="506"/>
      <c r="N588" s="506"/>
      <c r="O588" s="610"/>
      <c r="P588" s="126"/>
      <c r="W588" s="127"/>
      <c r="X588" s="128"/>
      <c r="Y588" s="493"/>
      <c r="Z588" s="493"/>
      <c r="AA588" s="493"/>
      <c r="AB588" s="493"/>
      <c r="AC588" s="493"/>
      <c r="AD588" s="493"/>
      <c r="AE588" s="493"/>
      <c r="AF588" s="493"/>
      <c r="AG588" s="493"/>
      <c r="AH588" s="493"/>
      <c r="AI588" s="493"/>
      <c r="AJ588" s="493"/>
      <c r="AK588" s="493"/>
      <c r="AL588" s="493"/>
      <c r="AM588" s="493"/>
      <c r="AN588" s="493"/>
      <c r="AO588" s="493"/>
      <c r="AP588" s="493"/>
      <c r="AQ588" s="493"/>
      <c r="AR588" s="493"/>
      <c r="AS588" s="493"/>
      <c r="AT588" s="493"/>
      <c r="AU588" s="493"/>
      <c r="AV588" s="493"/>
      <c r="AW588" s="493"/>
      <c r="AX588" s="493"/>
      <c r="AY588" s="493"/>
      <c r="AZ588" s="493"/>
      <c r="BA588" s="493"/>
      <c r="BB588" s="493"/>
      <c r="BC588" s="493"/>
      <c r="BD588" s="493"/>
      <c r="BE588" s="493"/>
      <c r="BF588" s="493"/>
      <c r="BG588" s="493"/>
      <c r="BH588" s="494"/>
      <c r="BI588" s="129"/>
      <c r="BJ588" s="47"/>
      <c r="BK588" s="47"/>
      <c r="BL588" s="47"/>
      <c r="BM588" s="47"/>
      <c r="BN588" s="47"/>
      <c r="BO588" s="47"/>
      <c r="BP588" s="47"/>
      <c r="BQ588" s="47"/>
      <c r="BR588" s="47"/>
      <c r="BS588" s="130"/>
      <c r="BT588" s="47"/>
      <c r="BU588" s="47"/>
      <c r="BV588" s="47"/>
      <c r="BW588" s="47"/>
      <c r="BX588" s="125"/>
      <c r="BY588" s="47"/>
      <c r="BZ588" s="47"/>
    </row>
    <row r="589" spans="1:78" s="1" customFormat="1" ht="12" customHeight="1">
      <c r="A589" s="123"/>
      <c r="B589" s="5"/>
      <c r="C589" s="506"/>
      <c r="D589" s="506"/>
      <c r="E589" s="506"/>
      <c r="F589" s="506"/>
      <c r="G589" s="506"/>
      <c r="H589" s="506"/>
      <c r="I589" s="506"/>
      <c r="J589" s="506"/>
      <c r="K589" s="506"/>
      <c r="L589" s="506"/>
      <c r="M589" s="506"/>
      <c r="N589" s="506"/>
      <c r="O589" s="610"/>
      <c r="P589" s="126"/>
      <c r="W589" s="127"/>
      <c r="X589" s="128"/>
      <c r="Y589" s="493"/>
      <c r="Z589" s="493"/>
      <c r="AA589" s="493"/>
      <c r="AB589" s="493"/>
      <c r="AC589" s="493"/>
      <c r="AD589" s="493"/>
      <c r="AE589" s="493"/>
      <c r="AF589" s="493"/>
      <c r="AG589" s="493"/>
      <c r="AH589" s="493"/>
      <c r="AI589" s="493"/>
      <c r="AJ589" s="493"/>
      <c r="AK589" s="493"/>
      <c r="AL589" s="493"/>
      <c r="AM589" s="493"/>
      <c r="AN589" s="493"/>
      <c r="AO589" s="493"/>
      <c r="AP589" s="493"/>
      <c r="AQ589" s="493"/>
      <c r="AR589" s="493"/>
      <c r="AS589" s="493"/>
      <c r="AT589" s="493"/>
      <c r="AU589" s="493"/>
      <c r="AV589" s="493"/>
      <c r="AW589" s="493"/>
      <c r="AX589" s="493"/>
      <c r="AY589" s="493"/>
      <c r="AZ589" s="493"/>
      <c r="BA589" s="493"/>
      <c r="BB589" s="493"/>
      <c r="BC589" s="493"/>
      <c r="BD589" s="493"/>
      <c r="BE589" s="493"/>
      <c r="BF589" s="493"/>
      <c r="BG589" s="493"/>
      <c r="BH589" s="494"/>
      <c r="BI589" s="129"/>
      <c r="BJ589" s="47"/>
      <c r="BK589" s="47"/>
      <c r="BL589" s="47"/>
      <c r="BM589" s="47"/>
      <c r="BN589" s="47"/>
      <c r="BO589" s="47"/>
      <c r="BP589" s="47"/>
      <c r="BQ589" s="47"/>
      <c r="BR589" s="47"/>
      <c r="BS589" s="130"/>
      <c r="BT589" s="47"/>
      <c r="BU589" s="47"/>
      <c r="BV589" s="47"/>
      <c r="BW589" s="47"/>
      <c r="BX589" s="125"/>
      <c r="BY589" s="47"/>
      <c r="BZ589" s="47"/>
    </row>
    <row r="590" spans="1:78" s="1" customFormat="1" ht="12" customHeight="1">
      <c r="A590" s="123"/>
      <c r="B590" s="5"/>
      <c r="C590" s="506"/>
      <c r="D590" s="506"/>
      <c r="E590" s="506"/>
      <c r="F590" s="506"/>
      <c r="G590" s="506"/>
      <c r="H590" s="506"/>
      <c r="I590" s="506"/>
      <c r="J590" s="506"/>
      <c r="K590" s="506"/>
      <c r="L590" s="506"/>
      <c r="M590" s="506"/>
      <c r="N590" s="506"/>
      <c r="O590" s="610"/>
      <c r="P590" s="126"/>
      <c r="W590" s="127"/>
      <c r="X590" s="128"/>
      <c r="Y590" s="493"/>
      <c r="Z590" s="493"/>
      <c r="AA590" s="493"/>
      <c r="AB590" s="493"/>
      <c r="AC590" s="493"/>
      <c r="AD590" s="493"/>
      <c r="AE590" s="493"/>
      <c r="AF590" s="493"/>
      <c r="AG590" s="493"/>
      <c r="AH590" s="493"/>
      <c r="AI590" s="493"/>
      <c r="AJ590" s="493"/>
      <c r="AK590" s="493"/>
      <c r="AL590" s="493"/>
      <c r="AM590" s="493"/>
      <c r="AN590" s="493"/>
      <c r="AO590" s="493"/>
      <c r="AP590" s="493"/>
      <c r="AQ590" s="493"/>
      <c r="AR590" s="493"/>
      <c r="AS590" s="493"/>
      <c r="AT590" s="493"/>
      <c r="AU590" s="493"/>
      <c r="AV590" s="493"/>
      <c r="AW590" s="493"/>
      <c r="AX590" s="493"/>
      <c r="AY590" s="493"/>
      <c r="AZ590" s="493"/>
      <c r="BA590" s="493"/>
      <c r="BB590" s="493"/>
      <c r="BC590" s="493"/>
      <c r="BD590" s="493"/>
      <c r="BE590" s="493"/>
      <c r="BF590" s="493"/>
      <c r="BG590" s="493"/>
      <c r="BH590" s="494"/>
      <c r="BI590" s="129"/>
      <c r="BJ590" s="47"/>
      <c r="BK590" s="47"/>
      <c r="BL590" s="47"/>
      <c r="BM590" s="47"/>
      <c r="BN590" s="47"/>
      <c r="BO590" s="47"/>
      <c r="BP590" s="47"/>
      <c r="BQ590" s="47"/>
      <c r="BR590" s="47"/>
      <c r="BS590" s="130"/>
      <c r="BT590" s="47"/>
      <c r="BU590" s="47"/>
      <c r="BV590" s="47"/>
      <c r="BW590" s="47"/>
      <c r="BX590" s="125"/>
      <c r="BY590" s="47"/>
      <c r="BZ590" s="47"/>
    </row>
    <row r="591" spans="1:78" s="1" customFormat="1" ht="12" customHeight="1">
      <c r="A591" s="123"/>
      <c r="B591" s="5"/>
      <c r="C591" s="465"/>
      <c r="D591" s="465"/>
      <c r="E591" s="465"/>
      <c r="F591" s="465"/>
      <c r="G591" s="465"/>
      <c r="H591" s="465"/>
      <c r="I591" s="465"/>
      <c r="J591" s="465"/>
      <c r="K591" s="465"/>
      <c r="L591" s="465"/>
      <c r="M591" s="465"/>
      <c r="N591" s="465"/>
      <c r="O591" s="563"/>
      <c r="P591" s="126"/>
      <c r="W591" s="127"/>
      <c r="X591" s="172" t="s">
        <v>1226</v>
      </c>
      <c r="Y591" s="173" t="s">
        <v>202</v>
      </c>
      <c r="Z591" s="47"/>
      <c r="AA591" s="47"/>
      <c r="AB591" s="47"/>
      <c r="AC591" s="47"/>
      <c r="AD591" s="47"/>
      <c r="AE591" s="47"/>
      <c r="AF591" s="47"/>
      <c r="AG591" s="47"/>
      <c r="AH591" s="47"/>
      <c r="AI591" s="47"/>
      <c r="AJ591" s="47"/>
      <c r="AK591" s="47"/>
      <c r="AL591" s="47"/>
      <c r="AM591" s="47"/>
      <c r="AN591" s="47"/>
      <c r="AO591" s="47"/>
      <c r="AP591" s="47"/>
      <c r="AQ591" s="47"/>
      <c r="AR591" s="47"/>
      <c r="AS591" s="47"/>
      <c r="AT591" s="47"/>
      <c r="AU591" s="47"/>
      <c r="AV591" s="47"/>
      <c r="AW591" s="47"/>
      <c r="AX591" s="47"/>
      <c r="AY591" s="47"/>
      <c r="AZ591" s="47"/>
      <c r="BA591" s="47"/>
      <c r="BB591" s="47"/>
      <c r="BC591" s="47"/>
      <c r="BD591" s="47"/>
      <c r="BE591" s="47"/>
      <c r="BF591" s="47"/>
      <c r="BG591" s="47"/>
      <c r="BH591" s="47"/>
      <c r="BI591" s="129"/>
      <c r="BJ591" s="47"/>
      <c r="BK591" s="47"/>
      <c r="BL591" s="47"/>
      <c r="BM591" s="47"/>
      <c r="BN591" s="47"/>
      <c r="BO591" s="47"/>
      <c r="BP591" s="47"/>
      <c r="BQ591" s="47"/>
      <c r="BR591" s="47"/>
      <c r="BS591" s="130"/>
      <c r="BT591" s="47"/>
      <c r="BU591" s="47"/>
      <c r="BV591" s="47"/>
      <c r="BW591" s="47"/>
      <c r="BX591" s="125"/>
      <c r="BY591" s="47"/>
      <c r="BZ591" s="47"/>
    </row>
    <row r="592" spans="1:78" s="1" customFormat="1" ht="12" customHeight="1">
      <c r="A592" s="123"/>
      <c r="B592" s="124"/>
      <c r="C592" s="124"/>
      <c r="D592" s="47"/>
      <c r="E592" s="47"/>
      <c r="F592" s="47"/>
      <c r="G592" s="47"/>
      <c r="H592" s="47"/>
      <c r="I592" s="47"/>
      <c r="J592" s="47"/>
      <c r="K592" s="47"/>
      <c r="L592" s="47"/>
      <c r="M592" s="47"/>
      <c r="N592" s="47"/>
      <c r="O592" s="125"/>
      <c r="P592" s="130"/>
      <c r="Q592" s="47"/>
      <c r="R592" s="47"/>
      <c r="S592" s="47"/>
      <c r="T592" s="47"/>
      <c r="U592" s="47"/>
      <c r="V592" s="47"/>
      <c r="W592" s="125"/>
      <c r="X592" s="128"/>
      <c r="Y592" s="717" t="s">
        <v>1169</v>
      </c>
      <c r="Z592" s="706"/>
      <c r="AA592" s="706">
        <f>'表紙及び記載上の注意'!BJ2-1</f>
        <v>4</v>
      </c>
      <c r="AB592" s="706"/>
      <c r="AC592" s="660" t="s">
        <v>33</v>
      </c>
      <c r="AD592" s="660"/>
      <c r="AE592" s="660"/>
      <c r="AF592" s="660"/>
      <c r="AG592" s="660"/>
      <c r="AH592" s="660"/>
      <c r="AI592" s="660"/>
      <c r="AJ592" s="660"/>
      <c r="AK592" s="660"/>
      <c r="AL592" s="660"/>
      <c r="AM592" s="660"/>
      <c r="AN592" s="660"/>
      <c r="AO592" s="660"/>
      <c r="AP592" s="660"/>
      <c r="AQ592" s="660"/>
      <c r="AR592" s="660"/>
      <c r="AS592" s="660"/>
      <c r="AT592" s="660"/>
      <c r="AU592" s="660"/>
      <c r="AV592" s="660"/>
      <c r="AW592" s="660"/>
      <c r="AX592" s="660"/>
      <c r="AY592" s="660"/>
      <c r="AZ592" s="660"/>
      <c r="BA592" s="660"/>
      <c r="BB592" s="660"/>
      <c r="BC592" s="660"/>
      <c r="BD592" s="660"/>
      <c r="BE592" s="660"/>
      <c r="BF592" s="660"/>
      <c r="BG592" s="661"/>
      <c r="BH592" s="47"/>
      <c r="BI592" s="129"/>
      <c r="BJ592" s="47"/>
      <c r="BK592" s="47"/>
      <c r="BL592" s="47"/>
      <c r="BM592" s="47"/>
      <c r="BN592" s="47"/>
      <c r="BO592" s="47"/>
      <c r="BP592" s="47"/>
      <c r="BQ592" s="47"/>
      <c r="BR592" s="47"/>
      <c r="BS592" s="130"/>
      <c r="BT592" s="47"/>
      <c r="BU592" s="47"/>
      <c r="BV592" s="47"/>
      <c r="BW592" s="47"/>
      <c r="BX592" s="125"/>
      <c r="BY592" s="47"/>
      <c r="BZ592" s="47"/>
    </row>
    <row r="593" spans="1:78" s="1" customFormat="1" ht="12" customHeight="1">
      <c r="A593" s="123"/>
      <c r="B593" s="124"/>
      <c r="C593" s="124"/>
      <c r="D593" s="47"/>
      <c r="E593" s="47"/>
      <c r="F593" s="47"/>
      <c r="G593" s="47"/>
      <c r="H593" s="47"/>
      <c r="I593" s="47"/>
      <c r="J593" s="47"/>
      <c r="K593" s="47"/>
      <c r="L593" s="47"/>
      <c r="M593" s="47"/>
      <c r="N593" s="47"/>
      <c r="O593" s="125"/>
      <c r="P593" s="130"/>
      <c r="Q593" s="47"/>
      <c r="R593" s="47"/>
      <c r="S593" s="47"/>
      <c r="T593" s="47"/>
      <c r="U593" s="47"/>
      <c r="V593" s="47"/>
      <c r="W593" s="125"/>
      <c r="X593" s="128"/>
      <c r="Y593" s="126"/>
      <c r="Z593" s="47"/>
      <c r="AA593" s="47" t="s">
        <v>204</v>
      </c>
      <c r="AB593" s="47"/>
      <c r="AC593" s="47"/>
      <c r="AD593" s="47"/>
      <c r="AE593" s="47"/>
      <c r="AF593" s="47"/>
      <c r="AG593" s="47"/>
      <c r="AH593" s="47"/>
      <c r="AI593" s="47"/>
      <c r="AJ593" s="47"/>
      <c r="AK593" s="47"/>
      <c r="AL593" s="47"/>
      <c r="AM593" s="47"/>
      <c r="AN593" s="47"/>
      <c r="AO593" s="47"/>
      <c r="AP593" s="47"/>
      <c r="AQ593" s="47"/>
      <c r="AR593" s="47"/>
      <c r="AS593" s="47"/>
      <c r="AT593" s="47"/>
      <c r="AU593" s="47"/>
      <c r="AV593" s="47"/>
      <c r="AW593" s="47"/>
      <c r="AX593" s="47"/>
      <c r="AY593" s="47"/>
      <c r="AZ593" s="47"/>
      <c r="BA593" s="47"/>
      <c r="BB593" s="47"/>
      <c r="BC593" s="47"/>
      <c r="BD593" s="47"/>
      <c r="BE593" s="47"/>
      <c r="BF593" s="47"/>
      <c r="BG593" s="125"/>
      <c r="BH593" s="47"/>
      <c r="BI593" s="129"/>
      <c r="BJ593" s="47"/>
      <c r="BK593" s="47"/>
      <c r="BL593" s="47"/>
      <c r="BM593" s="47"/>
      <c r="BN593" s="47"/>
      <c r="BO593" s="47"/>
      <c r="BP593" s="47"/>
      <c r="BQ593" s="47"/>
      <c r="BR593" s="47"/>
      <c r="BS593" s="130"/>
      <c r="BT593" s="47"/>
      <c r="BU593" s="47"/>
      <c r="BV593" s="47"/>
      <c r="BW593" s="47"/>
      <c r="BX593" s="125"/>
      <c r="BY593" s="47"/>
      <c r="BZ593" s="47"/>
    </row>
    <row r="594" spans="1:78" s="1" customFormat="1" ht="12" customHeight="1">
      <c r="A594" s="123"/>
      <c r="B594" s="124"/>
      <c r="C594" s="124"/>
      <c r="D594" s="47"/>
      <c r="E594" s="47"/>
      <c r="F594" s="47"/>
      <c r="G594" s="47"/>
      <c r="H594" s="47"/>
      <c r="I594" s="47"/>
      <c r="J594" s="47"/>
      <c r="K594" s="47"/>
      <c r="L594" s="47"/>
      <c r="M594" s="47"/>
      <c r="N594" s="47"/>
      <c r="O594" s="125"/>
      <c r="P594" s="130"/>
      <c r="Q594" s="47"/>
      <c r="R594" s="47"/>
      <c r="S594" s="47"/>
      <c r="T594" s="47"/>
      <c r="U594" s="47"/>
      <c r="V594" s="47"/>
      <c r="W594" s="125"/>
      <c r="X594" s="128"/>
      <c r="Y594" s="126"/>
      <c r="Z594" s="47"/>
      <c r="AA594" s="47" t="s">
        <v>205</v>
      </c>
      <c r="AB594" s="47"/>
      <c r="AC594" s="47" t="s">
        <v>245</v>
      </c>
      <c r="AD594" s="128" t="s">
        <v>246</v>
      </c>
      <c r="AE594" s="47" t="s">
        <v>206</v>
      </c>
      <c r="AF594" s="47"/>
      <c r="AG594" s="47"/>
      <c r="AH594" s="47"/>
      <c r="AI594" s="47"/>
      <c r="AJ594" s="47"/>
      <c r="AK594" s="47"/>
      <c r="AL594" s="47"/>
      <c r="AM594" s="47"/>
      <c r="AN594" s="47"/>
      <c r="AO594" s="47"/>
      <c r="AP594" s="47"/>
      <c r="AQ594" s="47"/>
      <c r="AR594" s="47"/>
      <c r="AS594" s="47"/>
      <c r="AT594" s="47"/>
      <c r="AU594" s="47"/>
      <c r="AV594" s="47"/>
      <c r="AW594" s="47"/>
      <c r="AX594" s="47"/>
      <c r="AY594" s="47"/>
      <c r="AZ594" s="47"/>
      <c r="BA594" s="47"/>
      <c r="BB594" s="47"/>
      <c r="BC594" s="47"/>
      <c r="BD594" s="47"/>
      <c r="BE594" s="47"/>
      <c r="BF594" s="47"/>
      <c r="BG594" s="125"/>
      <c r="BH594" s="47"/>
      <c r="BI594" s="129"/>
      <c r="BJ594" s="47"/>
      <c r="BK594" s="47"/>
      <c r="BL594" s="47"/>
      <c r="BM594" s="47"/>
      <c r="BN594" s="47"/>
      <c r="BO594" s="47"/>
      <c r="BP594" s="47"/>
      <c r="BQ594" s="47"/>
      <c r="BR594" s="47"/>
      <c r="BS594" s="130"/>
      <c r="BT594" s="47"/>
      <c r="BU594" s="47"/>
      <c r="BV594" s="47"/>
      <c r="BW594" s="47"/>
      <c r="BX594" s="125"/>
      <c r="BY594" s="47"/>
      <c r="BZ594" s="47"/>
    </row>
    <row r="595" spans="1:78" s="1" customFormat="1" ht="12" customHeight="1">
      <c r="A595" s="123"/>
      <c r="B595" s="124"/>
      <c r="C595" s="124"/>
      <c r="D595" s="47"/>
      <c r="E595" s="47"/>
      <c r="F595" s="47"/>
      <c r="G595" s="47"/>
      <c r="H595" s="47"/>
      <c r="I595" s="47"/>
      <c r="J595" s="47"/>
      <c r="K595" s="47"/>
      <c r="L595" s="47"/>
      <c r="M595" s="47"/>
      <c r="N595" s="47"/>
      <c r="O595" s="125"/>
      <c r="P595" s="130"/>
      <c r="Q595" s="47"/>
      <c r="R595" s="47"/>
      <c r="S595" s="47"/>
      <c r="T595" s="47"/>
      <c r="U595" s="47"/>
      <c r="V595" s="47"/>
      <c r="W595" s="125"/>
      <c r="X595" s="128"/>
      <c r="Y595" s="130"/>
      <c r="Z595" s="47"/>
      <c r="AA595" s="47"/>
      <c r="AB595" s="47"/>
      <c r="AC595" s="47"/>
      <c r="AE595" s="47"/>
      <c r="AF595" s="47" t="s">
        <v>207</v>
      </c>
      <c r="AG595" s="47"/>
      <c r="AH595" s="47"/>
      <c r="AI595" s="47"/>
      <c r="AJ595" s="47"/>
      <c r="AK595" s="47"/>
      <c r="AL595" s="47"/>
      <c r="AM595" s="47"/>
      <c r="AN595" s="47"/>
      <c r="AO595" s="47"/>
      <c r="AP595" s="47"/>
      <c r="AQ595" s="47"/>
      <c r="AR595" s="47"/>
      <c r="AS595" s="47"/>
      <c r="AT595" s="47"/>
      <c r="AU595" s="47"/>
      <c r="AV595" s="47"/>
      <c r="AW595" s="47"/>
      <c r="AX595" s="47"/>
      <c r="AY595" s="47"/>
      <c r="AZ595" s="47"/>
      <c r="BA595" s="47"/>
      <c r="BB595" s="47"/>
      <c r="BC595" s="47"/>
      <c r="BD595" s="47"/>
      <c r="BE595" s="47"/>
      <c r="BF595" s="47"/>
      <c r="BG595" s="125"/>
      <c r="BH595" s="47"/>
      <c r="BI595" s="129"/>
      <c r="BJ595" s="47"/>
      <c r="BK595" s="47"/>
      <c r="BL595" s="47"/>
      <c r="BM595" s="47"/>
      <c r="BN595" s="47"/>
      <c r="BO595" s="47"/>
      <c r="BP595" s="47"/>
      <c r="BQ595" s="47"/>
      <c r="BR595" s="47"/>
      <c r="BS595" s="130"/>
      <c r="BT595" s="47"/>
      <c r="BU595" s="47"/>
      <c r="BV595" s="47"/>
      <c r="BW595" s="47"/>
      <c r="BX595" s="125"/>
      <c r="BY595" s="47"/>
      <c r="BZ595" s="47"/>
    </row>
    <row r="596" spans="1:78" s="1" customFormat="1" ht="12" customHeight="1">
      <c r="A596" s="123"/>
      <c r="B596" s="124"/>
      <c r="C596" s="124"/>
      <c r="D596" s="47"/>
      <c r="E596" s="47"/>
      <c r="F596" s="47"/>
      <c r="G596" s="47"/>
      <c r="H596" s="47"/>
      <c r="I596" s="47"/>
      <c r="J596" s="47"/>
      <c r="K596" s="47"/>
      <c r="L596" s="47"/>
      <c r="M596" s="47"/>
      <c r="N596" s="47"/>
      <c r="O596" s="125"/>
      <c r="P596" s="130"/>
      <c r="Q596" s="47"/>
      <c r="R596" s="47"/>
      <c r="S596" s="47"/>
      <c r="T596" s="47"/>
      <c r="U596" s="47"/>
      <c r="V596" s="47"/>
      <c r="W596" s="125"/>
      <c r="X596" s="128"/>
      <c r="Y596" s="130"/>
      <c r="Z596" s="47"/>
      <c r="AA596" s="47"/>
      <c r="AB596" s="47"/>
      <c r="AC596" s="47"/>
      <c r="AE596" s="47"/>
      <c r="AF596" s="47" t="s">
        <v>208</v>
      </c>
      <c r="AG596" s="47"/>
      <c r="AH596" s="47"/>
      <c r="AI596" s="47" t="s">
        <v>247</v>
      </c>
      <c r="AJ596" s="128" t="s">
        <v>248</v>
      </c>
      <c r="AK596" s="47" t="s">
        <v>172</v>
      </c>
      <c r="AL596" s="47"/>
      <c r="AM596" s="47"/>
      <c r="AN596" s="47"/>
      <c r="AO596" s="47"/>
      <c r="AP596" s="47"/>
      <c r="AQ596" s="47"/>
      <c r="AR596" s="47"/>
      <c r="AS596" s="47"/>
      <c r="AT596" s="47"/>
      <c r="AU596" s="47"/>
      <c r="AV596" s="47"/>
      <c r="AW596" s="47"/>
      <c r="AX596" s="47"/>
      <c r="AY596" s="47"/>
      <c r="AZ596" s="47"/>
      <c r="BA596" s="47"/>
      <c r="BB596" s="47"/>
      <c r="BC596" s="47"/>
      <c r="BD596" s="47"/>
      <c r="BE596" s="47"/>
      <c r="BF596" s="47"/>
      <c r="BG596" s="125"/>
      <c r="BH596" s="47"/>
      <c r="BI596" s="129"/>
      <c r="BJ596" s="47"/>
      <c r="BK596" s="47"/>
      <c r="BL596" s="47"/>
      <c r="BM596" s="47"/>
      <c r="BN596" s="47"/>
      <c r="BO596" s="47"/>
      <c r="BP596" s="47"/>
      <c r="BQ596" s="47"/>
      <c r="BR596" s="47"/>
      <c r="BS596" s="130"/>
      <c r="BT596" s="47"/>
      <c r="BU596" s="47"/>
      <c r="BV596" s="47"/>
      <c r="BW596" s="47"/>
      <c r="BX596" s="125"/>
      <c r="BY596" s="47"/>
      <c r="BZ596" s="47"/>
    </row>
    <row r="597" spans="1:78" s="1" customFormat="1" ht="12" customHeight="1">
      <c r="A597" s="123"/>
      <c r="B597" s="124"/>
      <c r="C597" s="124"/>
      <c r="D597" s="47"/>
      <c r="E597" s="47"/>
      <c r="F597" s="47"/>
      <c r="G597" s="47"/>
      <c r="H597" s="47"/>
      <c r="I597" s="47"/>
      <c r="J597" s="47"/>
      <c r="K597" s="47"/>
      <c r="L597" s="47"/>
      <c r="M597" s="47"/>
      <c r="N597" s="47"/>
      <c r="O597" s="125"/>
      <c r="P597" s="130"/>
      <c r="Q597" s="47"/>
      <c r="R597" s="47"/>
      <c r="S597" s="47"/>
      <c r="T597" s="47"/>
      <c r="U597" s="47"/>
      <c r="V597" s="47"/>
      <c r="W597" s="125"/>
      <c r="X597" s="128"/>
      <c r="Y597" s="141"/>
      <c r="Z597" s="139"/>
      <c r="AA597" s="139"/>
      <c r="AB597" s="139"/>
      <c r="AC597" s="139"/>
      <c r="AD597" s="139"/>
      <c r="AE597" s="139"/>
      <c r="AF597" s="139"/>
      <c r="AG597" s="139"/>
      <c r="AH597" s="139"/>
      <c r="AI597" s="139"/>
      <c r="AJ597" s="139"/>
      <c r="AK597" s="156"/>
      <c r="AL597" s="139"/>
      <c r="AM597" s="139" t="s">
        <v>209</v>
      </c>
      <c r="AN597" s="139"/>
      <c r="AO597" s="139"/>
      <c r="AP597" s="139"/>
      <c r="AQ597" s="142" t="s">
        <v>249</v>
      </c>
      <c r="AR597" s="139"/>
      <c r="AS597" s="156"/>
      <c r="AT597" s="139" t="s">
        <v>210</v>
      </c>
      <c r="AU597" s="139"/>
      <c r="AV597" s="139"/>
      <c r="AW597" s="139"/>
      <c r="AX597" s="139"/>
      <c r="AY597" s="139"/>
      <c r="AZ597" s="139"/>
      <c r="BA597" s="139"/>
      <c r="BB597" s="139"/>
      <c r="BC597" s="139"/>
      <c r="BD597" s="139"/>
      <c r="BE597" s="139"/>
      <c r="BF597" s="139"/>
      <c r="BG597" s="140"/>
      <c r="BH597" s="47"/>
      <c r="BI597" s="129"/>
      <c r="BJ597" s="47"/>
      <c r="BK597" s="47"/>
      <c r="BL597" s="47"/>
      <c r="BM597" s="47"/>
      <c r="BN597" s="47"/>
      <c r="BO597" s="47"/>
      <c r="BP597" s="47"/>
      <c r="BQ597" s="47"/>
      <c r="BR597" s="47"/>
      <c r="BS597" s="130"/>
      <c r="BT597" s="47"/>
      <c r="BU597" s="47"/>
      <c r="BV597" s="47"/>
      <c r="BW597" s="47"/>
      <c r="BX597" s="125"/>
      <c r="BY597" s="47"/>
      <c r="BZ597" s="47"/>
    </row>
    <row r="598" spans="1:78" s="1" customFormat="1" ht="12" customHeight="1">
      <c r="A598" s="137"/>
      <c r="B598" s="138"/>
      <c r="C598" s="138"/>
      <c r="D598" s="139"/>
      <c r="E598" s="139"/>
      <c r="F598" s="139"/>
      <c r="G598" s="139"/>
      <c r="H598" s="139"/>
      <c r="I598" s="139"/>
      <c r="J598" s="139"/>
      <c r="K598" s="139"/>
      <c r="L598" s="139"/>
      <c r="M598" s="139"/>
      <c r="N598" s="139"/>
      <c r="O598" s="140"/>
      <c r="P598" s="141"/>
      <c r="Q598" s="139"/>
      <c r="R598" s="139"/>
      <c r="S598" s="139"/>
      <c r="T598" s="139"/>
      <c r="U598" s="139"/>
      <c r="V598" s="139"/>
      <c r="W598" s="140"/>
      <c r="X598" s="142"/>
      <c r="Y598" s="139"/>
      <c r="Z598" s="139"/>
      <c r="AA598" s="139"/>
      <c r="AB598" s="139"/>
      <c r="AC598" s="139"/>
      <c r="AD598" s="139"/>
      <c r="AE598" s="139"/>
      <c r="AF598" s="139"/>
      <c r="AG598" s="139"/>
      <c r="AH598" s="139"/>
      <c r="AI598" s="139"/>
      <c r="AJ598" s="139"/>
      <c r="AK598" s="139"/>
      <c r="AL598" s="139"/>
      <c r="AM598" s="139"/>
      <c r="AN598" s="139"/>
      <c r="AO598" s="139"/>
      <c r="AP598" s="139"/>
      <c r="AQ598" s="139"/>
      <c r="AR598" s="139"/>
      <c r="AS598" s="139"/>
      <c r="AT598" s="139"/>
      <c r="AU598" s="139"/>
      <c r="AV598" s="139"/>
      <c r="AW598" s="139"/>
      <c r="AX598" s="139"/>
      <c r="AY598" s="139"/>
      <c r="AZ598" s="139"/>
      <c r="BA598" s="139"/>
      <c r="BB598" s="139"/>
      <c r="BC598" s="139"/>
      <c r="BD598" s="139"/>
      <c r="BE598" s="139"/>
      <c r="BF598" s="139"/>
      <c r="BG598" s="139"/>
      <c r="BH598" s="139"/>
      <c r="BI598" s="144"/>
      <c r="BJ598" s="139"/>
      <c r="BK598" s="139"/>
      <c r="BL598" s="139"/>
      <c r="BM598" s="139"/>
      <c r="BN598" s="139"/>
      <c r="BO598" s="139"/>
      <c r="BP598" s="139"/>
      <c r="BQ598" s="139"/>
      <c r="BR598" s="139"/>
      <c r="BS598" s="141"/>
      <c r="BT598" s="139"/>
      <c r="BU598" s="139"/>
      <c r="BV598" s="139"/>
      <c r="BW598" s="139"/>
      <c r="BX598" s="140"/>
      <c r="BY598" s="47"/>
      <c r="BZ598" s="47"/>
    </row>
    <row r="599" spans="1:76" s="1" customFormat="1" ht="12" customHeight="1">
      <c r="A599" s="129"/>
      <c r="O599" s="127"/>
      <c r="P599" s="126"/>
      <c r="W599" s="127"/>
      <c r="BI599" s="126"/>
      <c r="BS599" s="126"/>
      <c r="BX599" s="127"/>
    </row>
    <row r="600" spans="1:76" s="1" customFormat="1" ht="12" customHeight="1">
      <c r="A600" s="129"/>
      <c r="O600" s="127"/>
      <c r="P600" s="126"/>
      <c r="W600" s="127"/>
      <c r="X600" s="128" t="s">
        <v>233</v>
      </c>
      <c r="Y600" s="409" t="s">
        <v>1387</v>
      </c>
      <c r="Z600" s="409"/>
      <c r="AA600" s="409"/>
      <c r="AB600" s="409"/>
      <c r="AC600" s="409"/>
      <c r="AD600" s="409"/>
      <c r="AE600" s="409"/>
      <c r="AF600" s="409"/>
      <c r="AG600" s="409"/>
      <c r="AH600" s="409"/>
      <c r="AI600" s="409"/>
      <c r="AJ600" s="409"/>
      <c r="AK600" s="409"/>
      <c r="AL600" s="409"/>
      <c r="AM600" s="409"/>
      <c r="AN600" s="409"/>
      <c r="AO600" s="409"/>
      <c r="AP600" s="409"/>
      <c r="AQ600" s="409"/>
      <c r="AR600" s="409"/>
      <c r="AS600" s="409"/>
      <c r="AT600" s="409"/>
      <c r="AU600" s="409"/>
      <c r="AV600" s="409"/>
      <c r="AW600" s="409"/>
      <c r="AX600" s="409"/>
      <c r="AY600" s="409"/>
      <c r="AZ600" s="409"/>
      <c r="BA600" s="409"/>
      <c r="BB600" s="409"/>
      <c r="BC600" s="409"/>
      <c r="BD600" s="409"/>
      <c r="BE600" s="409"/>
      <c r="BF600" s="409"/>
      <c r="BG600" s="409"/>
      <c r="BH600" s="506"/>
      <c r="BI600" s="129" t="s">
        <v>957</v>
      </c>
      <c r="BS600" s="126"/>
      <c r="BX600" s="127"/>
    </row>
    <row r="601" spans="1:76" s="1" customFormat="1" ht="12" customHeight="1">
      <c r="A601" s="129"/>
      <c r="O601" s="127"/>
      <c r="P601" s="126"/>
      <c r="W601" s="127"/>
      <c r="X601" s="128"/>
      <c r="Y601" s="409"/>
      <c r="Z601" s="409"/>
      <c r="AA601" s="409"/>
      <c r="AB601" s="409"/>
      <c r="AC601" s="409"/>
      <c r="AD601" s="409"/>
      <c r="AE601" s="409"/>
      <c r="AF601" s="409"/>
      <c r="AG601" s="409"/>
      <c r="AH601" s="409"/>
      <c r="AI601" s="409"/>
      <c r="AJ601" s="409"/>
      <c r="AK601" s="409"/>
      <c r="AL601" s="409"/>
      <c r="AM601" s="409"/>
      <c r="AN601" s="409"/>
      <c r="AO601" s="409"/>
      <c r="AP601" s="409"/>
      <c r="AQ601" s="409"/>
      <c r="AR601" s="409"/>
      <c r="AS601" s="409"/>
      <c r="AT601" s="409"/>
      <c r="AU601" s="409"/>
      <c r="AV601" s="409"/>
      <c r="AW601" s="409"/>
      <c r="AX601" s="409"/>
      <c r="AY601" s="409"/>
      <c r="AZ601" s="409"/>
      <c r="BA601" s="409"/>
      <c r="BB601" s="409"/>
      <c r="BC601" s="409"/>
      <c r="BD601" s="409"/>
      <c r="BE601" s="409"/>
      <c r="BF601" s="409"/>
      <c r="BG601" s="409"/>
      <c r="BH601" s="506"/>
      <c r="BI601" s="129"/>
      <c r="BS601" s="126"/>
      <c r="BX601" s="127"/>
    </row>
    <row r="602" spans="1:76" s="1" customFormat="1" ht="12" customHeight="1">
      <c r="A602" s="129"/>
      <c r="O602" s="127"/>
      <c r="P602" s="126"/>
      <c r="W602" s="127"/>
      <c r="X602" s="128"/>
      <c r="Y602" s="506" t="s">
        <v>1388</v>
      </c>
      <c r="Z602" s="506"/>
      <c r="AA602" s="506"/>
      <c r="AB602" s="506"/>
      <c r="AC602" s="506"/>
      <c r="AD602" s="506"/>
      <c r="AE602" s="506"/>
      <c r="AF602" s="506"/>
      <c r="AG602" s="506"/>
      <c r="AH602" s="506"/>
      <c r="AI602" s="506"/>
      <c r="AJ602" s="506"/>
      <c r="AK602" s="506"/>
      <c r="AL602" s="506"/>
      <c r="AM602" s="506"/>
      <c r="AN602" s="506"/>
      <c r="AO602" s="506"/>
      <c r="AP602" s="506"/>
      <c r="AQ602" s="506"/>
      <c r="AR602" s="506"/>
      <c r="AS602" s="506"/>
      <c r="AT602" s="506"/>
      <c r="AU602" s="506"/>
      <c r="AV602" s="506"/>
      <c r="AW602" s="506"/>
      <c r="AX602" s="506"/>
      <c r="AY602" s="506"/>
      <c r="AZ602" s="506"/>
      <c r="BA602" s="506"/>
      <c r="BB602" s="506"/>
      <c r="BC602" s="506"/>
      <c r="BD602" s="506"/>
      <c r="BE602" s="506"/>
      <c r="BF602" s="506"/>
      <c r="BG602" s="506"/>
      <c r="BH602" s="506"/>
      <c r="BI602" s="129"/>
      <c r="BS602" s="126"/>
      <c r="BX602" s="127"/>
    </row>
    <row r="603" spans="1:76" s="1" customFormat="1" ht="12" customHeight="1">
      <c r="A603" s="129"/>
      <c r="O603" s="127"/>
      <c r="P603" s="126"/>
      <c r="W603" s="127"/>
      <c r="X603" s="128"/>
      <c r="Y603" s="506"/>
      <c r="Z603" s="506"/>
      <c r="AA603" s="506"/>
      <c r="AB603" s="506"/>
      <c r="AC603" s="506"/>
      <c r="AD603" s="506"/>
      <c r="AE603" s="506"/>
      <c r="AF603" s="506"/>
      <c r="AG603" s="506"/>
      <c r="AH603" s="506"/>
      <c r="AI603" s="506"/>
      <c r="AJ603" s="506"/>
      <c r="AK603" s="506"/>
      <c r="AL603" s="506"/>
      <c r="AM603" s="506"/>
      <c r="AN603" s="506"/>
      <c r="AO603" s="506"/>
      <c r="AP603" s="506"/>
      <c r="AQ603" s="506"/>
      <c r="AR603" s="506"/>
      <c r="AS603" s="506"/>
      <c r="AT603" s="506"/>
      <c r="AU603" s="506"/>
      <c r="AV603" s="506"/>
      <c r="AW603" s="506"/>
      <c r="AX603" s="506"/>
      <c r="AY603" s="506"/>
      <c r="AZ603" s="506"/>
      <c r="BA603" s="506"/>
      <c r="BB603" s="506"/>
      <c r="BC603" s="506"/>
      <c r="BD603" s="506"/>
      <c r="BE603" s="506"/>
      <c r="BF603" s="506"/>
      <c r="BG603" s="506"/>
      <c r="BH603" s="506"/>
      <c r="BI603" s="129"/>
      <c r="BS603" s="126"/>
      <c r="BX603" s="127"/>
    </row>
    <row r="604" spans="1:76" s="1" customFormat="1" ht="12" customHeight="1">
      <c r="A604" s="129"/>
      <c r="O604" s="127"/>
      <c r="P604" s="126"/>
      <c r="W604" s="127"/>
      <c r="X604" s="128"/>
      <c r="Y604" s="506"/>
      <c r="Z604" s="506"/>
      <c r="AA604" s="506"/>
      <c r="AB604" s="506"/>
      <c r="AC604" s="506"/>
      <c r="AD604" s="506"/>
      <c r="AE604" s="506"/>
      <c r="AF604" s="506"/>
      <c r="AG604" s="506"/>
      <c r="AH604" s="506"/>
      <c r="AI604" s="506"/>
      <c r="AJ604" s="506"/>
      <c r="AK604" s="506"/>
      <c r="AL604" s="506"/>
      <c r="AM604" s="506"/>
      <c r="AN604" s="506"/>
      <c r="AO604" s="506"/>
      <c r="AP604" s="506"/>
      <c r="AQ604" s="506"/>
      <c r="AR604" s="506"/>
      <c r="AS604" s="506"/>
      <c r="AT604" s="506"/>
      <c r="AU604" s="506"/>
      <c r="AV604" s="506"/>
      <c r="AW604" s="506"/>
      <c r="AX604" s="506"/>
      <c r="AY604" s="506"/>
      <c r="AZ604" s="506"/>
      <c r="BA604" s="506"/>
      <c r="BB604" s="506"/>
      <c r="BC604" s="506"/>
      <c r="BD604" s="506"/>
      <c r="BE604" s="506"/>
      <c r="BF604" s="506"/>
      <c r="BG604" s="506"/>
      <c r="BH604" s="506"/>
      <c r="BI604" s="129"/>
      <c r="BS604" s="126"/>
      <c r="BX604" s="127"/>
    </row>
    <row r="605" spans="1:76" s="1" customFormat="1" ht="12" customHeight="1">
      <c r="A605" s="150"/>
      <c r="B605" s="128"/>
      <c r="C605" s="128"/>
      <c r="D605" s="128"/>
      <c r="E605" s="128"/>
      <c r="F605" s="128"/>
      <c r="G605" s="128"/>
      <c r="H605" s="128"/>
      <c r="I605" s="128"/>
      <c r="J605" s="128"/>
      <c r="K605" s="128"/>
      <c r="L605" s="128"/>
      <c r="M605" s="128"/>
      <c r="N605" s="128"/>
      <c r="O605" s="151"/>
      <c r="P605" s="150"/>
      <c r="Q605" s="128"/>
      <c r="R605" s="128"/>
      <c r="S605" s="128"/>
      <c r="T605" s="128"/>
      <c r="U605" s="128"/>
      <c r="V605" s="128"/>
      <c r="W605" s="151"/>
      <c r="X605" s="128"/>
      <c r="Y605" s="168"/>
      <c r="Z605" s="168"/>
      <c r="AA605" s="168"/>
      <c r="AB605" s="168"/>
      <c r="AC605" s="168"/>
      <c r="AD605" s="168"/>
      <c r="AE605" s="168"/>
      <c r="AF605" s="168"/>
      <c r="AG605" s="168"/>
      <c r="AH605" s="168"/>
      <c r="AI605" s="168"/>
      <c r="AJ605" s="168"/>
      <c r="AK605" s="168"/>
      <c r="AL605" s="168"/>
      <c r="AM605" s="168"/>
      <c r="AN605" s="168"/>
      <c r="AO605" s="168"/>
      <c r="AP605" s="168"/>
      <c r="AQ605" s="168"/>
      <c r="AR605" s="168"/>
      <c r="AS605" s="168"/>
      <c r="AT605" s="168"/>
      <c r="AU605" s="168"/>
      <c r="AV605" s="168"/>
      <c r="AW605" s="168"/>
      <c r="AX605" s="168"/>
      <c r="AY605" s="168"/>
      <c r="AZ605" s="168"/>
      <c r="BA605" s="168"/>
      <c r="BB605" s="168"/>
      <c r="BC605" s="168"/>
      <c r="BD605" s="168"/>
      <c r="BE605" s="168"/>
      <c r="BF605" s="168"/>
      <c r="BG605" s="168"/>
      <c r="BH605" s="168"/>
      <c r="BI605" s="204"/>
      <c r="BJ605" s="215"/>
      <c r="BK605" s="215"/>
      <c r="BL605" s="215"/>
      <c r="BM605" s="215"/>
      <c r="BN605" s="215"/>
      <c r="BO605" s="215"/>
      <c r="BP605" s="215"/>
      <c r="BQ605" s="215"/>
      <c r="BR605" s="215"/>
      <c r="BS605" s="220"/>
      <c r="BT605" s="215"/>
      <c r="BU605" s="215"/>
      <c r="BV605" s="215"/>
      <c r="BW605" s="215"/>
      <c r="BX605" s="221"/>
    </row>
    <row r="606" spans="1:76" s="47" customFormat="1" ht="12" customHeight="1">
      <c r="A606" s="123"/>
      <c r="B606" s="103" t="s">
        <v>593</v>
      </c>
      <c r="C606" s="458" t="s">
        <v>1047</v>
      </c>
      <c r="D606" s="574"/>
      <c r="E606" s="574"/>
      <c r="F606" s="574"/>
      <c r="G606" s="574"/>
      <c r="H606" s="574"/>
      <c r="I606" s="574"/>
      <c r="J606" s="574"/>
      <c r="K606" s="574"/>
      <c r="L606" s="574"/>
      <c r="M606" s="574"/>
      <c r="N606" s="574"/>
      <c r="O606" s="583"/>
      <c r="P606" s="126"/>
      <c r="Q606" s="1" t="s">
        <v>110</v>
      </c>
      <c r="R606" s="1"/>
      <c r="S606" s="128" t="s">
        <v>111</v>
      </c>
      <c r="T606" s="4"/>
      <c r="U606" s="471" t="s">
        <v>112</v>
      </c>
      <c r="V606" s="454"/>
      <c r="W606" s="472"/>
      <c r="X606" s="128" t="s">
        <v>233</v>
      </c>
      <c r="Y606" s="506" t="s">
        <v>1362</v>
      </c>
      <c r="Z606" s="506"/>
      <c r="AA606" s="506"/>
      <c r="AB606" s="506"/>
      <c r="AC606" s="506"/>
      <c r="AD606" s="506"/>
      <c r="AE606" s="506"/>
      <c r="AF606" s="506"/>
      <c r="AG606" s="506"/>
      <c r="AH606" s="506"/>
      <c r="AI606" s="506"/>
      <c r="AJ606" s="506"/>
      <c r="AK606" s="506"/>
      <c r="AL606" s="506"/>
      <c r="AM606" s="506"/>
      <c r="AN606" s="506"/>
      <c r="AO606" s="506"/>
      <c r="AP606" s="506"/>
      <c r="AQ606" s="506"/>
      <c r="AR606" s="506"/>
      <c r="AS606" s="506"/>
      <c r="AT606" s="506"/>
      <c r="AU606" s="506"/>
      <c r="AV606" s="506"/>
      <c r="AW606" s="506"/>
      <c r="AX606" s="506"/>
      <c r="AY606" s="506"/>
      <c r="AZ606" s="506"/>
      <c r="BA606" s="506"/>
      <c r="BB606" s="506"/>
      <c r="BC606" s="506"/>
      <c r="BD606" s="506"/>
      <c r="BE606" s="506"/>
      <c r="BF606" s="506"/>
      <c r="BG606" s="506"/>
      <c r="BH606" s="506"/>
      <c r="BI606" s="129" t="s">
        <v>958</v>
      </c>
      <c r="BS606" s="130"/>
      <c r="BX606" s="125"/>
    </row>
    <row r="607" spans="1:76" s="47" customFormat="1" ht="12" customHeight="1">
      <c r="A607" s="123"/>
      <c r="B607" s="124"/>
      <c r="C607" s="574"/>
      <c r="D607" s="574"/>
      <c r="E607" s="574"/>
      <c r="F607" s="574"/>
      <c r="G607" s="574"/>
      <c r="H607" s="574"/>
      <c r="I607" s="574"/>
      <c r="J607" s="574"/>
      <c r="K607" s="574"/>
      <c r="L607" s="574"/>
      <c r="M607" s="574"/>
      <c r="N607" s="574"/>
      <c r="O607" s="583"/>
      <c r="P607" s="126"/>
      <c r="Q607" s="1" t="s">
        <v>156</v>
      </c>
      <c r="R607" s="1"/>
      <c r="S607" s="128"/>
      <c r="T607" s="1"/>
      <c r="U607" s="1"/>
      <c r="V607" s="1"/>
      <c r="W607" s="127"/>
      <c r="X607" s="128"/>
      <c r="Y607" s="506"/>
      <c r="Z607" s="506"/>
      <c r="AA607" s="506"/>
      <c r="AB607" s="506"/>
      <c r="AC607" s="506"/>
      <c r="AD607" s="506"/>
      <c r="AE607" s="506"/>
      <c r="AF607" s="506"/>
      <c r="AG607" s="506"/>
      <c r="AH607" s="506"/>
      <c r="AI607" s="506"/>
      <c r="AJ607" s="506"/>
      <c r="AK607" s="506"/>
      <c r="AL607" s="506"/>
      <c r="AM607" s="506"/>
      <c r="AN607" s="506"/>
      <c r="AO607" s="506"/>
      <c r="AP607" s="506"/>
      <c r="AQ607" s="506"/>
      <c r="AR607" s="506"/>
      <c r="AS607" s="506"/>
      <c r="AT607" s="506"/>
      <c r="AU607" s="506"/>
      <c r="AV607" s="506"/>
      <c r="AW607" s="506"/>
      <c r="AX607" s="506"/>
      <c r="AY607" s="506"/>
      <c r="AZ607" s="506"/>
      <c r="BA607" s="506"/>
      <c r="BB607" s="506"/>
      <c r="BC607" s="506"/>
      <c r="BD607" s="506"/>
      <c r="BE607" s="506"/>
      <c r="BF607" s="506"/>
      <c r="BG607" s="506"/>
      <c r="BH607" s="506"/>
      <c r="BI607" s="129"/>
      <c r="BS607" s="130"/>
      <c r="BX607" s="125"/>
    </row>
    <row r="608" spans="1:76" s="47" customFormat="1" ht="12" customHeight="1">
      <c r="A608" s="123"/>
      <c r="B608" s="124"/>
      <c r="C608" s="574"/>
      <c r="D608" s="574"/>
      <c r="E608" s="574"/>
      <c r="F608" s="574"/>
      <c r="G608" s="574"/>
      <c r="H608" s="574"/>
      <c r="I608" s="574"/>
      <c r="J608" s="574"/>
      <c r="K608" s="574"/>
      <c r="L608" s="574"/>
      <c r="M608" s="574"/>
      <c r="N608" s="574"/>
      <c r="O608" s="583"/>
      <c r="P608" s="126"/>
      <c r="Q608" s="1"/>
      <c r="R608" s="1"/>
      <c r="S608" s="1"/>
      <c r="T608" s="1"/>
      <c r="U608" s="1"/>
      <c r="V608" s="1"/>
      <c r="W608" s="127"/>
      <c r="X608" s="128"/>
      <c r="Y608" s="465" t="s">
        <v>1048</v>
      </c>
      <c r="Z608" s="466"/>
      <c r="AA608" s="466"/>
      <c r="AB608" s="466"/>
      <c r="AC608" s="466"/>
      <c r="AD608" s="466"/>
      <c r="AE608" s="466"/>
      <c r="AF608" s="466"/>
      <c r="AG608" s="466"/>
      <c r="AH608" s="466"/>
      <c r="AI608" s="466"/>
      <c r="AJ608" s="466"/>
      <c r="AK608" s="466"/>
      <c r="AL608" s="466"/>
      <c r="AM608" s="466"/>
      <c r="AN608" s="466"/>
      <c r="AO608" s="466"/>
      <c r="AP608" s="466"/>
      <c r="AQ608" s="466"/>
      <c r="AR608" s="466"/>
      <c r="AS608" s="466"/>
      <c r="AT608" s="466"/>
      <c r="AU608" s="466"/>
      <c r="AV608" s="466"/>
      <c r="AW608" s="466"/>
      <c r="AX608" s="466"/>
      <c r="AY608" s="466"/>
      <c r="AZ608" s="466"/>
      <c r="BA608" s="466"/>
      <c r="BB608" s="466"/>
      <c r="BC608" s="466"/>
      <c r="BD608" s="466"/>
      <c r="BE608" s="466"/>
      <c r="BF608" s="466"/>
      <c r="BG608" s="466"/>
      <c r="BH608" s="467"/>
      <c r="BI608" s="129"/>
      <c r="BS608" s="130"/>
      <c r="BX608" s="125"/>
    </row>
    <row r="609" spans="1:76" s="47" customFormat="1" ht="12" customHeight="1">
      <c r="A609" s="123"/>
      <c r="B609" s="124"/>
      <c r="C609" s="574"/>
      <c r="D609" s="574"/>
      <c r="E609" s="574"/>
      <c r="F609" s="574"/>
      <c r="G609" s="574"/>
      <c r="H609" s="574"/>
      <c r="I609" s="574"/>
      <c r="J609" s="574"/>
      <c r="K609" s="574"/>
      <c r="L609" s="574"/>
      <c r="M609" s="574"/>
      <c r="N609" s="574"/>
      <c r="O609" s="583"/>
      <c r="P609" s="130"/>
      <c r="W609" s="125"/>
      <c r="X609" s="128"/>
      <c r="Y609" s="466"/>
      <c r="Z609" s="466"/>
      <c r="AA609" s="466"/>
      <c r="AB609" s="466"/>
      <c r="AC609" s="466"/>
      <c r="AD609" s="466"/>
      <c r="AE609" s="466"/>
      <c r="AF609" s="466"/>
      <c r="AG609" s="466"/>
      <c r="AH609" s="466"/>
      <c r="AI609" s="466"/>
      <c r="AJ609" s="466"/>
      <c r="AK609" s="466"/>
      <c r="AL609" s="466"/>
      <c r="AM609" s="466"/>
      <c r="AN609" s="466"/>
      <c r="AO609" s="466"/>
      <c r="AP609" s="466"/>
      <c r="AQ609" s="466"/>
      <c r="AR609" s="466"/>
      <c r="AS609" s="466"/>
      <c r="AT609" s="466"/>
      <c r="AU609" s="466"/>
      <c r="AV609" s="466"/>
      <c r="AW609" s="466"/>
      <c r="AX609" s="466"/>
      <c r="AY609" s="466"/>
      <c r="AZ609" s="466"/>
      <c r="BA609" s="466"/>
      <c r="BB609" s="466"/>
      <c r="BC609" s="466"/>
      <c r="BD609" s="466"/>
      <c r="BE609" s="466"/>
      <c r="BF609" s="466"/>
      <c r="BG609" s="466"/>
      <c r="BH609" s="467"/>
      <c r="BI609" s="129"/>
      <c r="BS609" s="130"/>
      <c r="BX609" s="125"/>
    </row>
    <row r="610" spans="1:76" s="47" customFormat="1" ht="12" customHeight="1">
      <c r="A610" s="123"/>
      <c r="B610" s="124"/>
      <c r="C610" s="132"/>
      <c r="D610" s="132"/>
      <c r="E610" s="132"/>
      <c r="F610" s="132"/>
      <c r="G610" s="132"/>
      <c r="H610" s="132"/>
      <c r="I610" s="132"/>
      <c r="J610" s="132"/>
      <c r="K610" s="132"/>
      <c r="L610" s="132"/>
      <c r="M610" s="132"/>
      <c r="N610" s="132"/>
      <c r="O610" s="135"/>
      <c r="P610" s="130"/>
      <c r="W610" s="125"/>
      <c r="X610" s="128"/>
      <c r="Y610" s="466"/>
      <c r="Z610" s="466"/>
      <c r="AA610" s="466"/>
      <c r="AB610" s="466"/>
      <c r="AC610" s="466"/>
      <c r="AD610" s="466"/>
      <c r="AE610" s="466"/>
      <c r="AF610" s="466"/>
      <c r="AG610" s="466"/>
      <c r="AH610" s="466"/>
      <c r="AI610" s="466"/>
      <c r="AJ610" s="466"/>
      <c r="AK610" s="466"/>
      <c r="AL610" s="466"/>
      <c r="AM610" s="466"/>
      <c r="AN610" s="466"/>
      <c r="AO610" s="466"/>
      <c r="AP610" s="466"/>
      <c r="AQ610" s="466"/>
      <c r="AR610" s="466"/>
      <c r="AS610" s="466"/>
      <c r="AT610" s="466"/>
      <c r="AU610" s="466"/>
      <c r="AV610" s="466"/>
      <c r="AW610" s="466"/>
      <c r="AX610" s="466"/>
      <c r="AY610" s="466"/>
      <c r="AZ610" s="466"/>
      <c r="BA610" s="466"/>
      <c r="BB610" s="466"/>
      <c r="BC610" s="466"/>
      <c r="BD610" s="466"/>
      <c r="BE610" s="466"/>
      <c r="BF610" s="466"/>
      <c r="BG610" s="466"/>
      <c r="BH610" s="467"/>
      <c r="BI610" s="129"/>
      <c r="BS610" s="130"/>
      <c r="BX610" s="125"/>
    </row>
    <row r="611" spans="1:76" s="47" customFormat="1" ht="12" customHeight="1">
      <c r="A611" s="123"/>
      <c r="B611" s="124"/>
      <c r="C611" s="132"/>
      <c r="D611" s="132"/>
      <c r="E611" s="132"/>
      <c r="F611" s="132"/>
      <c r="G611" s="132"/>
      <c r="H611" s="132"/>
      <c r="I611" s="132"/>
      <c r="J611" s="132"/>
      <c r="K611" s="132"/>
      <c r="L611" s="132"/>
      <c r="M611" s="132"/>
      <c r="N611" s="132"/>
      <c r="O611" s="135"/>
      <c r="P611" s="130"/>
      <c r="W611" s="125"/>
      <c r="X611" s="128"/>
      <c r="Y611" s="368"/>
      <c r="Z611" s="368"/>
      <c r="AA611" s="368"/>
      <c r="AB611" s="368"/>
      <c r="AC611" s="368"/>
      <c r="AD611" s="368"/>
      <c r="AE611" s="368"/>
      <c r="AF611" s="368"/>
      <c r="AG611" s="368"/>
      <c r="AH611" s="368"/>
      <c r="AI611" s="368"/>
      <c r="AJ611" s="368"/>
      <c r="AK611" s="368"/>
      <c r="AL611" s="368"/>
      <c r="AM611" s="368"/>
      <c r="AN611" s="368"/>
      <c r="AO611" s="368"/>
      <c r="AP611" s="368"/>
      <c r="AQ611" s="368"/>
      <c r="AR611" s="368"/>
      <c r="AS611" s="368"/>
      <c r="AT611" s="368"/>
      <c r="AU611" s="368"/>
      <c r="AV611" s="368"/>
      <c r="AW611" s="368"/>
      <c r="AX611" s="368"/>
      <c r="AY611" s="368"/>
      <c r="AZ611" s="368"/>
      <c r="BA611" s="368"/>
      <c r="BB611" s="368"/>
      <c r="BC611" s="368"/>
      <c r="BD611" s="368"/>
      <c r="BE611" s="368"/>
      <c r="BF611" s="368"/>
      <c r="BG611" s="368"/>
      <c r="BH611" s="369"/>
      <c r="BI611" s="129"/>
      <c r="BS611" s="130"/>
      <c r="BX611" s="125"/>
    </row>
    <row r="612" spans="1:76" s="47" customFormat="1" ht="12" customHeight="1">
      <c r="A612" s="123"/>
      <c r="B612" s="124"/>
      <c r="C612" s="124"/>
      <c r="O612" s="125"/>
      <c r="P612" s="130"/>
      <c r="W612" s="125"/>
      <c r="X612" s="128"/>
      <c r="Y612" s="128" t="s">
        <v>22</v>
      </c>
      <c r="Z612" s="506" t="s">
        <v>24</v>
      </c>
      <c r="AA612" s="506"/>
      <c r="AB612" s="506"/>
      <c r="AC612" s="506"/>
      <c r="AD612" s="506"/>
      <c r="AE612" s="506"/>
      <c r="AF612" s="506"/>
      <c r="AG612" s="506"/>
      <c r="AH612" s="506"/>
      <c r="AI612" s="506"/>
      <c r="AJ612" s="506"/>
      <c r="AK612" s="506"/>
      <c r="AL612" s="506"/>
      <c r="AM612" s="506"/>
      <c r="AN612" s="506"/>
      <c r="AO612" s="506"/>
      <c r="AP612" s="506"/>
      <c r="AQ612" s="506"/>
      <c r="AR612" s="506"/>
      <c r="AS612" s="506"/>
      <c r="AT612" s="506"/>
      <c r="AU612" s="506"/>
      <c r="AV612" s="506"/>
      <c r="AW612" s="506"/>
      <c r="AX612" s="506"/>
      <c r="AY612" s="506"/>
      <c r="AZ612" s="506"/>
      <c r="BA612" s="506"/>
      <c r="BB612" s="506"/>
      <c r="BC612" s="506"/>
      <c r="BD612" s="506"/>
      <c r="BE612" s="506"/>
      <c r="BF612" s="506"/>
      <c r="BG612" s="506"/>
      <c r="BH612" s="506"/>
      <c r="BI612" s="129"/>
      <c r="BS612" s="130"/>
      <c r="BX612" s="125"/>
    </row>
    <row r="613" spans="1:76" s="47" customFormat="1" ht="12" customHeight="1">
      <c r="A613" s="123"/>
      <c r="B613" s="124"/>
      <c r="C613" s="124"/>
      <c r="O613" s="125"/>
      <c r="P613" s="130"/>
      <c r="W613" s="125"/>
      <c r="X613" s="128"/>
      <c r="Z613" s="506"/>
      <c r="AA613" s="506"/>
      <c r="AB613" s="506"/>
      <c r="AC613" s="506"/>
      <c r="AD613" s="506"/>
      <c r="AE613" s="506"/>
      <c r="AF613" s="506"/>
      <c r="AG613" s="506"/>
      <c r="AH613" s="506"/>
      <c r="AI613" s="506"/>
      <c r="AJ613" s="506"/>
      <c r="AK613" s="506"/>
      <c r="AL613" s="506"/>
      <c r="AM613" s="506"/>
      <c r="AN613" s="506"/>
      <c r="AO613" s="506"/>
      <c r="AP613" s="506"/>
      <c r="AQ613" s="506"/>
      <c r="AR613" s="506"/>
      <c r="AS613" s="506"/>
      <c r="AT613" s="506"/>
      <c r="AU613" s="506"/>
      <c r="AV613" s="506"/>
      <c r="AW613" s="506"/>
      <c r="AX613" s="506"/>
      <c r="AY613" s="506"/>
      <c r="AZ613" s="506"/>
      <c r="BA613" s="506"/>
      <c r="BB613" s="506"/>
      <c r="BC613" s="506"/>
      <c r="BD613" s="506"/>
      <c r="BE613" s="506"/>
      <c r="BF613" s="506"/>
      <c r="BG613" s="506"/>
      <c r="BH613" s="506"/>
      <c r="BI613" s="129"/>
      <c r="BS613" s="130"/>
      <c r="BX613" s="125"/>
    </row>
    <row r="614" spans="1:76" s="47" customFormat="1" ht="12" customHeight="1">
      <c r="A614" s="123"/>
      <c r="B614" s="124"/>
      <c r="C614" s="124"/>
      <c r="O614" s="125"/>
      <c r="P614" s="130"/>
      <c r="W614" s="125"/>
      <c r="X614" s="128"/>
      <c r="Z614" s="506"/>
      <c r="AA614" s="506"/>
      <c r="AB614" s="506"/>
      <c r="AC614" s="506"/>
      <c r="AD614" s="506"/>
      <c r="AE614" s="506"/>
      <c r="AF614" s="506"/>
      <c r="AG614" s="506"/>
      <c r="AH614" s="506"/>
      <c r="AI614" s="506"/>
      <c r="AJ614" s="506"/>
      <c r="AK614" s="506"/>
      <c r="AL614" s="506"/>
      <c r="AM614" s="506"/>
      <c r="AN614" s="506"/>
      <c r="AO614" s="506"/>
      <c r="AP614" s="506"/>
      <c r="AQ614" s="506"/>
      <c r="AR614" s="506"/>
      <c r="AS614" s="506"/>
      <c r="AT614" s="506"/>
      <c r="AU614" s="506"/>
      <c r="AV614" s="506"/>
      <c r="AW614" s="506"/>
      <c r="AX614" s="506"/>
      <c r="AY614" s="506"/>
      <c r="AZ614" s="506"/>
      <c r="BA614" s="506"/>
      <c r="BB614" s="506"/>
      <c r="BC614" s="506"/>
      <c r="BD614" s="506"/>
      <c r="BE614" s="506"/>
      <c r="BF614" s="506"/>
      <c r="BG614" s="506"/>
      <c r="BH614" s="506"/>
      <c r="BI614" s="129"/>
      <c r="BS614" s="130"/>
      <c r="BX614" s="125"/>
    </row>
    <row r="615" spans="1:76" s="47" customFormat="1" ht="12" customHeight="1">
      <c r="A615" s="123"/>
      <c r="B615" s="124"/>
      <c r="C615" s="124"/>
      <c r="O615" s="125"/>
      <c r="P615" s="130"/>
      <c r="W615" s="125"/>
      <c r="X615" s="128"/>
      <c r="Z615" s="506"/>
      <c r="AA615" s="506"/>
      <c r="AB615" s="506"/>
      <c r="AC615" s="506"/>
      <c r="AD615" s="506"/>
      <c r="AE615" s="506"/>
      <c r="AF615" s="506"/>
      <c r="AG615" s="506"/>
      <c r="AH615" s="506"/>
      <c r="AI615" s="506"/>
      <c r="AJ615" s="506"/>
      <c r="AK615" s="506"/>
      <c r="AL615" s="506"/>
      <c r="AM615" s="506"/>
      <c r="AN615" s="506"/>
      <c r="AO615" s="506"/>
      <c r="AP615" s="506"/>
      <c r="AQ615" s="506"/>
      <c r="AR615" s="506"/>
      <c r="AS615" s="506"/>
      <c r="AT615" s="506"/>
      <c r="AU615" s="506"/>
      <c r="AV615" s="506"/>
      <c r="AW615" s="506"/>
      <c r="AX615" s="506"/>
      <c r="AY615" s="506"/>
      <c r="AZ615" s="506"/>
      <c r="BA615" s="506"/>
      <c r="BB615" s="506"/>
      <c r="BC615" s="506"/>
      <c r="BD615" s="506"/>
      <c r="BE615" s="506"/>
      <c r="BF615" s="506"/>
      <c r="BG615" s="506"/>
      <c r="BH615" s="506"/>
      <c r="BI615" s="129"/>
      <c r="BS615" s="130"/>
      <c r="BX615" s="125"/>
    </row>
    <row r="616" spans="1:76" s="47" customFormat="1" ht="12" customHeight="1">
      <c r="A616" s="123"/>
      <c r="B616" s="124"/>
      <c r="C616" s="124"/>
      <c r="O616" s="125"/>
      <c r="P616" s="130"/>
      <c r="W616" s="125"/>
      <c r="X616" s="128"/>
      <c r="Z616" s="506" t="s">
        <v>25</v>
      </c>
      <c r="AA616" s="506"/>
      <c r="AB616" s="506"/>
      <c r="AC616" s="506"/>
      <c r="AD616" s="506"/>
      <c r="AE616" s="506"/>
      <c r="AF616" s="506"/>
      <c r="AG616" s="506"/>
      <c r="AH616" s="506"/>
      <c r="AI616" s="506"/>
      <c r="AJ616" s="506"/>
      <c r="AK616" s="506"/>
      <c r="AL616" s="506"/>
      <c r="AM616" s="506"/>
      <c r="AN616" s="506"/>
      <c r="AO616" s="506"/>
      <c r="AP616" s="506"/>
      <c r="AQ616" s="506"/>
      <c r="AR616" s="506"/>
      <c r="AS616" s="506"/>
      <c r="AT616" s="506"/>
      <c r="AU616" s="506"/>
      <c r="AV616" s="506"/>
      <c r="AW616" s="506"/>
      <c r="AX616" s="506"/>
      <c r="AY616" s="506"/>
      <c r="AZ616" s="506"/>
      <c r="BA616" s="506"/>
      <c r="BB616" s="506"/>
      <c r="BC616" s="506"/>
      <c r="BD616" s="506"/>
      <c r="BE616" s="506"/>
      <c r="BF616" s="506"/>
      <c r="BG616" s="506"/>
      <c r="BH616" s="506"/>
      <c r="BI616" s="129"/>
      <c r="BS616" s="130"/>
      <c r="BX616" s="125"/>
    </row>
    <row r="617" spans="1:76" s="47" customFormat="1" ht="12" customHeight="1">
      <c r="A617" s="123"/>
      <c r="B617" s="124"/>
      <c r="C617" s="124"/>
      <c r="O617" s="125"/>
      <c r="P617" s="130"/>
      <c r="W617" s="125"/>
      <c r="X617" s="128"/>
      <c r="Z617" s="506"/>
      <c r="AA617" s="506"/>
      <c r="AB617" s="506"/>
      <c r="AC617" s="506"/>
      <c r="AD617" s="506"/>
      <c r="AE617" s="506"/>
      <c r="AF617" s="506"/>
      <c r="AG617" s="506"/>
      <c r="AH617" s="506"/>
      <c r="AI617" s="506"/>
      <c r="AJ617" s="506"/>
      <c r="AK617" s="506"/>
      <c r="AL617" s="506"/>
      <c r="AM617" s="506"/>
      <c r="AN617" s="506"/>
      <c r="AO617" s="506"/>
      <c r="AP617" s="506"/>
      <c r="AQ617" s="506"/>
      <c r="AR617" s="506"/>
      <c r="AS617" s="506"/>
      <c r="AT617" s="506"/>
      <c r="AU617" s="506"/>
      <c r="AV617" s="506"/>
      <c r="AW617" s="506"/>
      <c r="AX617" s="506"/>
      <c r="AY617" s="506"/>
      <c r="AZ617" s="506"/>
      <c r="BA617" s="506"/>
      <c r="BB617" s="506"/>
      <c r="BC617" s="506"/>
      <c r="BD617" s="506"/>
      <c r="BE617" s="506"/>
      <c r="BF617" s="506"/>
      <c r="BG617" s="506"/>
      <c r="BH617" s="506"/>
      <c r="BI617" s="129"/>
      <c r="BS617" s="130"/>
      <c r="BX617" s="125"/>
    </row>
    <row r="618" spans="1:76" s="1" customFormat="1" ht="12" customHeight="1">
      <c r="A618" s="150"/>
      <c r="B618" s="128"/>
      <c r="C618" s="128"/>
      <c r="D618" s="128"/>
      <c r="E618" s="128"/>
      <c r="F618" s="128"/>
      <c r="G618" s="128"/>
      <c r="H618" s="128"/>
      <c r="I618" s="128"/>
      <c r="J618" s="128"/>
      <c r="K618" s="128"/>
      <c r="L618" s="128"/>
      <c r="M618" s="128"/>
      <c r="N618" s="128"/>
      <c r="O618" s="151"/>
      <c r="P618" s="150"/>
      <c r="Q618" s="128"/>
      <c r="R618" s="128"/>
      <c r="S618" s="128"/>
      <c r="T618" s="128"/>
      <c r="U618" s="128"/>
      <c r="V618" s="128"/>
      <c r="W618" s="151"/>
      <c r="X618" s="128"/>
      <c r="Y618" s="168"/>
      <c r="Z618" s="168"/>
      <c r="AA618" s="168"/>
      <c r="AB618" s="168"/>
      <c r="AC618" s="168"/>
      <c r="AD618" s="168"/>
      <c r="AE618" s="168"/>
      <c r="AF618" s="168"/>
      <c r="AG618" s="168"/>
      <c r="AH618" s="168"/>
      <c r="AI618" s="168"/>
      <c r="AJ618" s="168"/>
      <c r="AK618" s="168"/>
      <c r="AL618" s="168"/>
      <c r="AM618" s="168"/>
      <c r="AN618" s="168"/>
      <c r="AO618" s="168"/>
      <c r="AP618" s="168"/>
      <c r="AQ618" s="168"/>
      <c r="AR618" s="168"/>
      <c r="AS618" s="168"/>
      <c r="AT618" s="168"/>
      <c r="AU618" s="168"/>
      <c r="AV618" s="168"/>
      <c r="AW618" s="168"/>
      <c r="AX618" s="168"/>
      <c r="AY618" s="168"/>
      <c r="AZ618" s="168"/>
      <c r="BA618" s="168"/>
      <c r="BB618" s="168"/>
      <c r="BC618" s="168"/>
      <c r="BD618" s="168"/>
      <c r="BE618" s="168"/>
      <c r="BF618" s="168"/>
      <c r="BG618" s="168"/>
      <c r="BH618" s="168"/>
      <c r="BI618" s="204"/>
      <c r="BJ618" s="215"/>
      <c r="BK618" s="215"/>
      <c r="BL618" s="215"/>
      <c r="BM618" s="215"/>
      <c r="BN618" s="215"/>
      <c r="BO618" s="215"/>
      <c r="BP618" s="215"/>
      <c r="BQ618" s="215"/>
      <c r="BR618" s="215"/>
      <c r="BS618" s="220"/>
      <c r="BT618" s="215"/>
      <c r="BU618" s="215"/>
      <c r="BV618" s="215"/>
      <c r="BW618" s="215"/>
      <c r="BX618" s="221"/>
    </row>
    <row r="619" spans="1:76" s="47" customFormat="1" ht="12" customHeight="1">
      <c r="A619" s="123"/>
      <c r="B619" s="103" t="s">
        <v>78</v>
      </c>
      <c r="C619" s="458" t="s">
        <v>1049</v>
      </c>
      <c r="D619" s="506"/>
      <c r="E619" s="506"/>
      <c r="F619" s="506"/>
      <c r="G619" s="506"/>
      <c r="H619" s="506"/>
      <c r="I619" s="506"/>
      <c r="J619" s="506"/>
      <c r="K619" s="506"/>
      <c r="L619" s="506"/>
      <c r="M619" s="506"/>
      <c r="N619" s="506"/>
      <c r="O619" s="610"/>
      <c r="P619" s="126"/>
      <c r="Q619" s="1" t="s">
        <v>105</v>
      </c>
      <c r="R619" s="1"/>
      <c r="S619" s="128" t="s">
        <v>106</v>
      </c>
      <c r="T619" s="4"/>
      <c r="U619" s="471" t="s">
        <v>107</v>
      </c>
      <c r="V619" s="454"/>
      <c r="W619" s="472"/>
      <c r="X619" s="128" t="s">
        <v>231</v>
      </c>
      <c r="Y619" s="506" t="s">
        <v>1050</v>
      </c>
      <c r="Z619" s="506"/>
      <c r="AA619" s="506"/>
      <c r="AB619" s="506"/>
      <c r="AC619" s="506"/>
      <c r="AD619" s="506"/>
      <c r="AE619" s="506"/>
      <c r="AF619" s="506"/>
      <c r="AG619" s="506"/>
      <c r="AH619" s="506"/>
      <c r="AI619" s="506"/>
      <c r="AJ619" s="506"/>
      <c r="AK619" s="506"/>
      <c r="AL619" s="506"/>
      <c r="AM619" s="506"/>
      <c r="AN619" s="506"/>
      <c r="AO619" s="506"/>
      <c r="AP619" s="506"/>
      <c r="AQ619" s="506"/>
      <c r="AR619" s="506"/>
      <c r="AS619" s="506"/>
      <c r="AT619" s="506"/>
      <c r="AU619" s="506"/>
      <c r="AV619" s="506"/>
      <c r="AW619" s="506"/>
      <c r="AX619" s="506"/>
      <c r="AY619" s="506"/>
      <c r="AZ619" s="506"/>
      <c r="BA619" s="506"/>
      <c r="BB619" s="506"/>
      <c r="BC619" s="506"/>
      <c r="BD619" s="506"/>
      <c r="BE619" s="506"/>
      <c r="BF619" s="506"/>
      <c r="BG619" s="506"/>
      <c r="BH619" s="506"/>
      <c r="BI619" s="129" t="s">
        <v>1259</v>
      </c>
      <c r="BS619" s="130"/>
      <c r="BX619" s="125"/>
    </row>
    <row r="620" spans="1:76" s="47" customFormat="1" ht="12" customHeight="1">
      <c r="A620" s="123"/>
      <c r="B620" s="124"/>
      <c r="C620" s="506"/>
      <c r="D620" s="506"/>
      <c r="E620" s="506"/>
      <c r="F620" s="506"/>
      <c r="G620" s="506"/>
      <c r="H620" s="506"/>
      <c r="I620" s="506"/>
      <c r="J620" s="506"/>
      <c r="K620" s="506"/>
      <c r="L620" s="506"/>
      <c r="M620" s="506"/>
      <c r="N620" s="506"/>
      <c r="O620" s="610"/>
      <c r="P620" s="126"/>
      <c r="Q620" s="1" t="s">
        <v>156</v>
      </c>
      <c r="R620" s="1"/>
      <c r="S620" s="128"/>
      <c r="T620" s="1"/>
      <c r="U620" s="1"/>
      <c r="V620" s="1"/>
      <c r="W620" s="127"/>
      <c r="X620" s="128"/>
      <c r="Y620" s="506"/>
      <c r="Z620" s="506"/>
      <c r="AA620" s="506"/>
      <c r="AB620" s="506"/>
      <c r="AC620" s="506"/>
      <c r="AD620" s="506"/>
      <c r="AE620" s="506"/>
      <c r="AF620" s="506"/>
      <c r="AG620" s="506"/>
      <c r="AH620" s="506"/>
      <c r="AI620" s="506"/>
      <c r="AJ620" s="506"/>
      <c r="AK620" s="506"/>
      <c r="AL620" s="506"/>
      <c r="AM620" s="506"/>
      <c r="AN620" s="506"/>
      <c r="AO620" s="506"/>
      <c r="AP620" s="506"/>
      <c r="AQ620" s="506"/>
      <c r="AR620" s="506"/>
      <c r="AS620" s="506"/>
      <c r="AT620" s="506"/>
      <c r="AU620" s="506"/>
      <c r="AV620" s="506"/>
      <c r="AW620" s="506"/>
      <c r="AX620" s="506"/>
      <c r="AY620" s="506"/>
      <c r="AZ620" s="506"/>
      <c r="BA620" s="506"/>
      <c r="BB620" s="506"/>
      <c r="BC620" s="506"/>
      <c r="BD620" s="506"/>
      <c r="BE620" s="506"/>
      <c r="BF620" s="506"/>
      <c r="BG620" s="506"/>
      <c r="BH620" s="506"/>
      <c r="BI620" s="129"/>
      <c r="BS620" s="130"/>
      <c r="BX620" s="125"/>
    </row>
    <row r="621" spans="1:76" s="47" customFormat="1" ht="12" customHeight="1">
      <c r="A621" s="123"/>
      <c r="B621" s="124"/>
      <c r="C621" s="506"/>
      <c r="D621" s="506"/>
      <c r="E621" s="506"/>
      <c r="F621" s="506"/>
      <c r="G621" s="506"/>
      <c r="H621" s="506"/>
      <c r="I621" s="506"/>
      <c r="J621" s="506"/>
      <c r="K621" s="506"/>
      <c r="L621" s="506"/>
      <c r="M621" s="506"/>
      <c r="N621" s="506"/>
      <c r="O621" s="610"/>
      <c r="P621" s="126"/>
      <c r="Q621" s="1"/>
      <c r="R621" s="1"/>
      <c r="S621" s="1"/>
      <c r="T621" s="1"/>
      <c r="U621" s="1"/>
      <c r="V621" s="1"/>
      <c r="W621" s="127"/>
      <c r="X621" s="128"/>
      <c r="Y621" s="506" t="s">
        <v>1</v>
      </c>
      <c r="Z621" s="506"/>
      <c r="AA621" s="506"/>
      <c r="AB621" s="506"/>
      <c r="AC621" s="506"/>
      <c r="AD621" s="506"/>
      <c r="AE621" s="506"/>
      <c r="AF621" s="506"/>
      <c r="AG621" s="506"/>
      <c r="AH621" s="506"/>
      <c r="AI621" s="506"/>
      <c r="AJ621" s="506"/>
      <c r="AK621" s="506"/>
      <c r="AL621" s="506"/>
      <c r="AM621" s="506"/>
      <c r="AN621" s="506"/>
      <c r="AO621" s="506"/>
      <c r="AP621" s="506"/>
      <c r="AQ621" s="506"/>
      <c r="AR621" s="506"/>
      <c r="AS621" s="506"/>
      <c r="AT621" s="506"/>
      <c r="AU621" s="506"/>
      <c r="AV621" s="506"/>
      <c r="AW621" s="506"/>
      <c r="AX621" s="506"/>
      <c r="AY621" s="506"/>
      <c r="AZ621" s="506"/>
      <c r="BA621" s="506"/>
      <c r="BB621" s="506"/>
      <c r="BC621" s="506"/>
      <c r="BD621" s="506"/>
      <c r="BE621" s="506"/>
      <c r="BF621" s="506"/>
      <c r="BG621" s="506"/>
      <c r="BH621" s="506"/>
      <c r="BI621" s="129" t="s">
        <v>3</v>
      </c>
      <c r="BS621" s="130"/>
      <c r="BX621" s="125"/>
    </row>
    <row r="622" spans="1:76" s="47" customFormat="1" ht="12" customHeight="1">
      <c r="A622" s="123"/>
      <c r="C622" s="506"/>
      <c r="D622" s="506"/>
      <c r="E622" s="506"/>
      <c r="F622" s="506"/>
      <c r="G622" s="506"/>
      <c r="H622" s="506"/>
      <c r="I622" s="506"/>
      <c r="J622" s="506"/>
      <c r="K622" s="506"/>
      <c r="L622" s="506"/>
      <c r="M622" s="506"/>
      <c r="N622" s="506"/>
      <c r="O622" s="610"/>
      <c r="P622" s="130"/>
      <c r="W622" s="125"/>
      <c r="X622" s="128"/>
      <c r="Y622" s="506"/>
      <c r="Z622" s="506"/>
      <c r="AA622" s="506"/>
      <c r="AB622" s="506"/>
      <c r="AC622" s="506"/>
      <c r="AD622" s="506"/>
      <c r="AE622" s="506"/>
      <c r="AF622" s="506"/>
      <c r="AG622" s="506"/>
      <c r="AH622" s="506"/>
      <c r="AI622" s="506"/>
      <c r="AJ622" s="506"/>
      <c r="AK622" s="506"/>
      <c r="AL622" s="506"/>
      <c r="AM622" s="506"/>
      <c r="AN622" s="506"/>
      <c r="AO622" s="506"/>
      <c r="AP622" s="506"/>
      <c r="AQ622" s="506"/>
      <c r="AR622" s="506"/>
      <c r="AS622" s="506"/>
      <c r="AT622" s="506"/>
      <c r="AU622" s="506"/>
      <c r="AV622" s="506"/>
      <c r="AW622" s="506"/>
      <c r="AX622" s="506"/>
      <c r="AY622" s="506"/>
      <c r="AZ622" s="506"/>
      <c r="BA622" s="506"/>
      <c r="BB622" s="506"/>
      <c r="BC622" s="506"/>
      <c r="BD622" s="506"/>
      <c r="BE622" s="506"/>
      <c r="BF622" s="506"/>
      <c r="BG622" s="506"/>
      <c r="BH622" s="506"/>
      <c r="BI622" s="129" t="s">
        <v>4</v>
      </c>
      <c r="BS622" s="130"/>
      <c r="BX622" s="125"/>
    </row>
    <row r="623" spans="1:76" s="47" customFormat="1" ht="12" customHeight="1">
      <c r="A623" s="123"/>
      <c r="B623" s="124"/>
      <c r="C623" s="124"/>
      <c r="O623" s="125"/>
      <c r="P623" s="130"/>
      <c r="W623" s="125"/>
      <c r="X623" s="128"/>
      <c r="Y623" s="128" t="s">
        <v>43</v>
      </c>
      <c r="Z623" s="506" t="s">
        <v>2</v>
      </c>
      <c r="AA623" s="506"/>
      <c r="AB623" s="506"/>
      <c r="AC623" s="506"/>
      <c r="AD623" s="506"/>
      <c r="AE623" s="506"/>
      <c r="AF623" s="506"/>
      <c r="AG623" s="506"/>
      <c r="AH623" s="506"/>
      <c r="AI623" s="506"/>
      <c r="AJ623" s="506"/>
      <c r="AK623" s="506"/>
      <c r="AL623" s="506"/>
      <c r="AM623" s="506"/>
      <c r="AN623" s="506"/>
      <c r="AO623" s="506"/>
      <c r="AP623" s="506"/>
      <c r="AQ623" s="506"/>
      <c r="AR623" s="506"/>
      <c r="AS623" s="506"/>
      <c r="AT623" s="506"/>
      <c r="AU623" s="506"/>
      <c r="AV623" s="506"/>
      <c r="AW623" s="506"/>
      <c r="AX623" s="506"/>
      <c r="AY623" s="506"/>
      <c r="AZ623" s="506"/>
      <c r="BA623" s="506"/>
      <c r="BB623" s="506"/>
      <c r="BC623" s="506"/>
      <c r="BD623" s="506"/>
      <c r="BE623" s="506"/>
      <c r="BF623" s="506"/>
      <c r="BG623" s="506"/>
      <c r="BH623" s="506"/>
      <c r="BI623" s="129"/>
      <c r="BS623" s="130"/>
      <c r="BX623" s="125"/>
    </row>
    <row r="624" spans="1:76" s="47" customFormat="1" ht="12" customHeight="1">
      <c r="A624" s="123"/>
      <c r="B624" s="124"/>
      <c r="C624" s="124"/>
      <c r="O624" s="125"/>
      <c r="P624" s="130"/>
      <c r="W624" s="125"/>
      <c r="X624" s="128"/>
      <c r="Z624" s="506"/>
      <c r="AA624" s="506"/>
      <c r="AB624" s="506"/>
      <c r="AC624" s="506"/>
      <c r="AD624" s="506"/>
      <c r="AE624" s="506"/>
      <c r="AF624" s="506"/>
      <c r="AG624" s="506"/>
      <c r="AH624" s="506"/>
      <c r="AI624" s="506"/>
      <c r="AJ624" s="506"/>
      <c r="AK624" s="506"/>
      <c r="AL624" s="506"/>
      <c r="AM624" s="506"/>
      <c r="AN624" s="506"/>
      <c r="AO624" s="506"/>
      <c r="AP624" s="506"/>
      <c r="AQ624" s="506"/>
      <c r="AR624" s="506"/>
      <c r="AS624" s="506"/>
      <c r="AT624" s="506"/>
      <c r="AU624" s="506"/>
      <c r="AV624" s="506"/>
      <c r="AW624" s="506"/>
      <c r="AX624" s="506"/>
      <c r="AY624" s="506"/>
      <c r="AZ624" s="506"/>
      <c r="BA624" s="506"/>
      <c r="BB624" s="506"/>
      <c r="BC624" s="506"/>
      <c r="BD624" s="506"/>
      <c r="BE624" s="506"/>
      <c r="BF624" s="506"/>
      <c r="BG624" s="506"/>
      <c r="BH624" s="506"/>
      <c r="BI624" s="129"/>
      <c r="BS624" s="130"/>
      <c r="BX624" s="125"/>
    </row>
    <row r="625" spans="1:76" s="1" customFormat="1" ht="12" customHeight="1">
      <c r="A625" s="150"/>
      <c r="B625" s="128"/>
      <c r="C625" s="128"/>
      <c r="D625" s="128"/>
      <c r="E625" s="128"/>
      <c r="F625" s="128"/>
      <c r="G625" s="128"/>
      <c r="H625" s="128"/>
      <c r="I625" s="128"/>
      <c r="J625" s="128"/>
      <c r="K625" s="128"/>
      <c r="L625" s="128"/>
      <c r="M625" s="128"/>
      <c r="N625" s="128"/>
      <c r="O625" s="151"/>
      <c r="P625" s="150"/>
      <c r="Q625" s="128"/>
      <c r="R625" s="128"/>
      <c r="S625" s="128"/>
      <c r="T625" s="128"/>
      <c r="U625" s="128"/>
      <c r="V625" s="128"/>
      <c r="W625" s="151"/>
      <c r="X625" s="128"/>
      <c r="Y625" s="168"/>
      <c r="Z625" s="168"/>
      <c r="AA625" s="168"/>
      <c r="AB625" s="168"/>
      <c r="AC625" s="168"/>
      <c r="AD625" s="168"/>
      <c r="AE625" s="168"/>
      <c r="AF625" s="168"/>
      <c r="AG625" s="168"/>
      <c r="AH625" s="168"/>
      <c r="AI625" s="168"/>
      <c r="AJ625" s="168"/>
      <c r="AK625" s="168"/>
      <c r="AL625" s="168"/>
      <c r="AM625" s="168"/>
      <c r="AN625" s="168"/>
      <c r="AO625" s="168"/>
      <c r="AP625" s="168"/>
      <c r="AQ625" s="168"/>
      <c r="AR625" s="168"/>
      <c r="AS625" s="168"/>
      <c r="AT625" s="168"/>
      <c r="AU625" s="168"/>
      <c r="AV625" s="168"/>
      <c r="AW625" s="168"/>
      <c r="AX625" s="168"/>
      <c r="AY625" s="168"/>
      <c r="AZ625" s="168"/>
      <c r="BA625" s="168"/>
      <c r="BB625" s="168"/>
      <c r="BC625" s="168"/>
      <c r="BD625" s="168"/>
      <c r="BE625" s="168"/>
      <c r="BF625" s="168"/>
      <c r="BG625" s="168"/>
      <c r="BH625" s="168"/>
      <c r="BI625" s="204"/>
      <c r="BJ625" s="215"/>
      <c r="BK625" s="215"/>
      <c r="BL625" s="215"/>
      <c r="BM625" s="215"/>
      <c r="BN625" s="215"/>
      <c r="BO625" s="215"/>
      <c r="BP625" s="215"/>
      <c r="BQ625" s="215"/>
      <c r="BR625" s="215"/>
      <c r="BS625" s="220"/>
      <c r="BT625" s="215"/>
      <c r="BU625" s="215"/>
      <c r="BV625" s="215"/>
      <c r="BW625" s="215"/>
      <c r="BX625" s="221"/>
    </row>
    <row r="626" spans="1:76" s="1" customFormat="1" ht="12" customHeight="1">
      <c r="A626" s="150"/>
      <c r="B626" s="128"/>
      <c r="C626" s="128"/>
      <c r="D626" s="128"/>
      <c r="E626" s="128"/>
      <c r="F626" s="128"/>
      <c r="G626" s="128"/>
      <c r="H626" s="128"/>
      <c r="I626" s="128"/>
      <c r="J626" s="128"/>
      <c r="K626" s="128"/>
      <c r="L626" s="128"/>
      <c r="M626" s="128"/>
      <c r="N626" s="128"/>
      <c r="O626" s="151"/>
      <c r="P626" s="150"/>
      <c r="Q626" s="128"/>
      <c r="R626" s="128"/>
      <c r="S626" s="128"/>
      <c r="T626" s="128"/>
      <c r="U626" s="128"/>
      <c r="V626" s="128"/>
      <c r="W626" s="151"/>
      <c r="X626" s="128"/>
      <c r="Y626" s="168"/>
      <c r="Z626" s="168"/>
      <c r="AA626" s="168"/>
      <c r="AB626" s="168"/>
      <c r="AC626" s="168"/>
      <c r="AD626" s="168"/>
      <c r="AE626" s="168"/>
      <c r="AF626" s="168"/>
      <c r="AG626" s="168"/>
      <c r="AH626" s="168"/>
      <c r="AI626" s="168"/>
      <c r="AJ626" s="168"/>
      <c r="AK626" s="168"/>
      <c r="AL626" s="168"/>
      <c r="AM626" s="168"/>
      <c r="AN626" s="168"/>
      <c r="AO626" s="168"/>
      <c r="AP626" s="168"/>
      <c r="AQ626" s="168"/>
      <c r="AR626" s="168"/>
      <c r="AS626" s="168"/>
      <c r="AT626" s="168"/>
      <c r="AU626" s="168"/>
      <c r="AV626" s="168"/>
      <c r="AW626" s="168"/>
      <c r="AX626" s="168"/>
      <c r="AY626" s="168"/>
      <c r="AZ626" s="168"/>
      <c r="BA626" s="168"/>
      <c r="BB626" s="168"/>
      <c r="BC626" s="168"/>
      <c r="BD626" s="168"/>
      <c r="BE626" s="168"/>
      <c r="BF626" s="168"/>
      <c r="BG626" s="168"/>
      <c r="BH626" s="168"/>
      <c r="BI626" s="204"/>
      <c r="BJ626" s="215"/>
      <c r="BK626" s="215"/>
      <c r="BL626" s="215"/>
      <c r="BM626" s="215"/>
      <c r="BN626" s="215"/>
      <c r="BO626" s="215"/>
      <c r="BP626" s="215"/>
      <c r="BQ626" s="215"/>
      <c r="BR626" s="215"/>
      <c r="BS626" s="220"/>
      <c r="BT626" s="215"/>
      <c r="BU626" s="215"/>
      <c r="BV626" s="215"/>
      <c r="BW626" s="215"/>
      <c r="BX626" s="221"/>
    </row>
    <row r="627" spans="1:76" s="47" customFormat="1" ht="12" customHeight="1">
      <c r="A627" s="123"/>
      <c r="B627" s="124"/>
      <c r="C627" s="124"/>
      <c r="O627" s="125"/>
      <c r="P627" s="130"/>
      <c r="W627" s="125"/>
      <c r="X627" s="128" t="s">
        <v>118</v>
      </c>
      <c r="Y627" s="506" t="s">
        <v>1051</v>
      </c>
      <c r="Z627" s="506"/>
      <c r="AA627" s="506"/>
      <c r="AB627" s="506"/>
      <c r="AC627" s="506"/>
      <c r="AD627" s="506"/>
      <c r="AE627" s="506"/>
      <c r="AF627" s="506"/>
      <c r="AG627" s="506"/>
      <c r="AH627" s="506"/>
      <c r="AI627" s="506"/>
      <c r="AJ627" s="506"/>
      <c r="AK627" s="506"/>
      <c r="AL627" s="506"/>
      <c r="AM627" s="506"/>
      <c r="AN627" s="506"/>
      <c r="AO627" s="506"/>
      <c r="AP627" s="506"/>
      <c r="AQ627" s="506"/>
      <c r="AR627" s="506"/>
      <c r="AS627" s="506"/>
      <c r="AT627" s="506"/>
      <c r="AU627" s="506"/>
      <c r="AV627" s="506"/>
      <c r="AW627" s="506"/>
      <c r="AX627" s="506"/>
      <c r="AY627" s="506"/>
      <c r="AZ627" s="506"/>
      <c r="BA627" s="506"/>
      <c r="BB627" s="506"/>
      <c r="BC627" s="506"/>
      <c r="BD627" s="506"/>
      <c r="BE627" s="506"/>
      <c r="BF627" s="506"/>
      <c r="BG627" s="506"/>
      <c r="BH627" s="506"/>
      <c r="BI627" s="129" t="s">
        <v>959</v>
      </c>
      <c r="BS627" s="130"/>
      <c r="BX627" s="125"/>
    </row>
    <row r="628" spans="1:76" s="47" customFormat="1" ht="12" customHeight="1">
      <c r="A628" s="123"/>
      <c r="B628" s="124"/>
      <c r="C628" s="124"/>
      <c r="O628" s="125"/>
      <c r="P628" s="130"/>
      <c r="W628" s="125"/>
      <c r="X628" s="128"/>
      <c r="Y628" s="506"/>
      <c r="Z628" s="506"/>
      <c r="AA628" s="506"/>
      <c r="AB628" s="506"/>
      <c r="AC628" s="506"/>
      <c r="AD628" s="506"/>
      <c r="AE628" s="506"/>
      <c r="AF628" s="506"/>
      <c r="AG628" s="506"/>
      <c r="AH628" s="506"/>
      <c r="AI628" s="506"/>
      <c r="AJ628" s="506"/>
      <c r="AK628" s="506"/>
      <c r="AL628" s="506"/>
      <c r="AM628" s="506"/>
      <c r="AN628" s="506"/>
      <c r="AO628" s="506"/>
      <c r="AP628" s="506"/>
      <c r="AQ628" s="506"/>
      <c r="AR628" s="506"/>
      <c r="AS628" s="506"/>
      <c r="AT628" s="506"/>
      <c r="AU628" s="506"/>
      <c r="AV628" s="506"/>
      <c r="AW628" s="506"/>
      <c r="AX628" s="506"/>
      <c r="AY628" s="506"/>
      <c r="AZ628" s="506"/>
      <c r="BA628" s="506"/>
      <c r="BB628" s="506"/>
      <c r="BC628" s="506"/>
      <c r="BD628" s="506"/>
      <c r="BE628" s="506"/>
      <c r="BF628" s="506"/>
      <c r="BG628" s="506"/>
      <c r="BH628" s="506"/>
      <c r="BI628" s="126"/>
      <c r="BS628" s="130"/>
      <c r="BX628" s="125"/>
    </row>
    <row r="629" spans="1:76" s="47" customFormat="1" ht="12" customHeight="1">
      <c r="A629" s="123"/>
      <c r="B629" s="124"/>
      <c r="C629" s="124"/>
      <c r="O629" s="125"/>
      <c r="P629" s="130"/>
      <c r="W629" s="125"/>
      <c r="X629" s="128"/>
      <c r="Y629" s="506"/>
      <c r="Z629" s="506"/>
      <c r="AA629" s="506"/>
      <c r="AB629" s="506"/>
      <c r="AC629" s="506"/>
      <c r="AD629" s="506"/>
      <c r="AE629" s="506"/>
      <c r="AF629" s="506"/>
      <c r="AG629" s="506"/>
      <c r="AH629" s="506"/>
      <c r="AI629" s="506"/>
      <c r="AJ629" s="506"/>
      <c r="AK629" s="506"/>
      <c r="AL629" s="506"/>
      <c r="AM629" s="506"/>
      <c r="AN629" s="506"/>
      <c r="AO629" s="506"/>
      <c r="AP629" s="506"/>
      <c r="AQ629" s="506"/>
      <c r="AR629" s="506"/>
      <c r="AS629" s="506"/>
      <c r="AT629" s="506"/>
      <c r="AU629" s="506"/>
      <c r="AV629" s="506"/>
      <c r="AW629" s="506"/>
      <c r="AX629" s="506"/>
      <c r="AY629" s="506"/>
      <c r="AZ629" s="506"/>
      <c r="BA629" s="506"/>
      <c r="BB629" s="506"/>
      <c r="BC629" s="506"/>
      <c r="BD629" s="506"/>
      <c r="BE629" s="506"/>
      <c r="BF629" s="506"/>
      <c r="BG629" s="506"/>
      <c r="BH629" s="506"/>
      <c r="BI629" s="129"/>
      <c r="BS629" s="130"/>
      <c r="BX629" s="125"/>
    </row>
    <row r="630" spans="1:76" s="1" customFormat="1" ht="12" customHeight="1">
      <c r="A630" s="129"/>
      <c r="B630" s="5"/>
      <c r="O630" s="127"/>
      <c r="P630" s="126"/>
      <c r="W630" s="127"/>
      <c r="X630" s="128"/>
      <c r="Y630" s="506" t="s">
        <v>37</v>
      </c>
      <c r="Z630" s="506"/>
      <c r="AA630" s="506"/>
      <c r="AB630" s="506"/>
      <c r="AC630" s="506"/>
      <c r="AD630" s="506"/>
      <c r="AE630" s="506"/>
      <c r="AF630" s="506"/>
      <c r="AG630" s="506"/>
      <c r="AH630" s="506"/>
      <c r="AI630" s="506"/>
      <c r="AJ630" s="506"/>
      <c r="AK630" s="506"/>
      <c r="AL630" s="506"/>
      <c r="AM630" s="506"/>
      <c r="AN630" s="506"/>
      <c r="AO630" s="506"/>
      <c r="AP630" s="506"/>
      <c r="AQ630" s="506"/>
      <c r="AR630" s="506"/>
      <c r="AS630" s="506"/>
      <c r="AT630" s="506"/>
      <c r="AU630" s="506"/>
      <c r="AV630" s="506"/>
      <c r="AW630" s="506"/>
      <c r="AX630" s="506"/>
      <c r="AY630" s="506"/>
      <c r="AZ630" s="506"/>
      <c r="BA630" s="506"/>
      <c r="BB630" s="506"/>
      <c r="BC630" s="506"/>
      <c r="BD630" s="506"/>
      <c r="BE630" s="506"/>
      <c r="BF630" s="506"/>
      <c r="BG630" s="506"/>
      <c r="BH630" s="506"/>
      <c r="BI630" s="129" t="s">
        <v>960</v>
      </c>
      <c r="BS630" s="126"/>
      <c r="BX630" s="127"/>
    </row>
    <row r="631" spans="1:76" s="1" customFormat="1" ht="12" customHeight="1">
      <c r="A631" s="129"/>
      <c r="O631" s="127"/>
      <c r="P631" s="126"/>
      <c r="W631" s="127"/>
      <c r="X631" s="128"/>
      <c r="Y631" s="506"/>
      <c r="Z631" s="506"/>
      <c r="AA631" s="506"/>
      <c r="AB631" s="506"/>
      <c r="AC631" s="506"/>
      <c r="AD631" s="506"/>
      <c r="AE631" s="506"/>
      <c r="AF631" s="506"/>
      <c r="AG631" s="506"/>
      <c r="AH631" s="506"/>
      <c r="AI631" s="506"/>
      <c r="AJ631" s="506"/>
      <c r="AK631" s="506"/>
      <c r="AL631" s="506"/>
      <c r="AM631" s="506"/>
      <c r="AN631" s="506"/>
      <c r="AO631" s="506"/>
      <c r="AP631" s="506"/>
      <c r="AQ631" s="506"/>
      <c r="AR631" s="506"/>
      <c r="AS631" s="506"/>
      <c r="AT631" s="506"/>
      <c r="AU631" s="506"/>
      <c r="AV631" s="506"/>
      <c r="AW631" s="506"/>
      <c r="AX631" s="506"/>
      <c r="AY631" s="506"/>
      <c r="AZ631" s="506"/>
      <c r="BA631" s="506"/>
      <c r="BB631" s="506"/>
      <c r="BC631" s="506"/>
      <c r="BD631" s="506"/>
      <c r="BE631" s="506"/>
      <c r="BF631" s="506"/>
      <c r="BG631" s="506"/>
      <c r="BH631" s="506"/>
      <c r="BI631" s="129"/>
      <c r="BS631" s="126"/>
      <c r="BX631" s="127"/>
    </row>
    <row r="632" spans="1:76" s="1" customFormat="1" ht="12" customHeight="1">
      <c r="A632" s="129"/>
      <c r="O632" s="127"/>
      <c r="P632" s="126"/>
      <c r="W632" s="127"/>
      <c r="X632" s="128"/>
      <c r="Y632" s="506"/>
      <c r="Z632" s="506"/>
      <c r="AA632" s="506"/>
      <c r="AB632" s="506"/>
      <c r="AC632" s="506"/>
      <c r="AD632" s="506"/>
      <c r="AE632" s="506"/>
      <c r="AF632" s="506"/>
      <c r="AG632" s="506"/>
      <c r="AH632" s="506"/>
      <c r="AI632" s="506"/>
      <c r="AJ632" s="506"/>
      <c r="AK632" s="506"/>
      <c r="AL632" s="506"/>
      <c r="AM632" s="506"/>
      <c r="AN632" s="506"/>
      <c r="AO632" s="506"/>
      <c r="AP632" s="506"/>
      <c r="AQ632" s="506"/>
      <c r="AR632" s="506"/>
      <c r="AS632" s="506"/>
      <c r="AT632" s="506"/>
      <c r="AU632" s="506"/>
      <c r="AV632" s="506"/>
      <c r="AW632" s="506"/>
      <c r="AX632" s="506"/>
      <c r="AY632" s="506"/>
      <c r="AZ632" s="506"/>
      <c r="BA632" s="506"/>
      <c r="BB632" s="506"/>
      <c r="BC632" s="506"/>
      <c r="BD632" s="506"/>
      <c r="BE632" s="506"/>
      <c r="BF632" s="506"/>
      <c r="BG632" s="506"/>
      <c r="BH632" s="506"/>
      <c r="BI632" s="129"/>
      <c r="BS632" s="126"/>
      <c r="BX632" s="127"/>
    </row>
    <row r="633" spans="1:76" s="47" customFormat="1" ht="12" customHeight="1">
      <c r="A633" s="123"/>
      <c r="O633" s="125"/>
      <c r="P633" s="130"/>
      <c r="W633" s="125"/>
      <c r="X633" s="128"/>
      <c r="Y633" s="128" t="s">
        <v>243</v>
      </c>
      <c r="Z633" s="506" t="s">
        <v>291</v>
      </c>
      <c r="AA633" s="506"/>
      <c r="AB633" s="506"/>
      <c r="AC633" s="506"/>
      <c r="AD633" s="506"/>
      <c r="AE633" s="506"/>
      <c r="AF633" s="506"/>
      <c r="AG633" s="506"/>
      <c r="AH633" s="506"/>
      <c r="AI633" s="506"/>
      <c r="AJ633" s="506"/>
      <c r="AK633" s="506"/>
      <c r="AL633" s="506"/>
      <c r="AM633" s="506"/>
      <c r="AN633" s="506"/>
      <c r="AO633" s="506"/>
      <c r="AP633" s="506"/>
      <c r="AQ633" s="506"/>
      <c r="AR633" s="506"/>
      <c r="AS633" s="506"/>
      <c r="AT633" s="506"/>
      <c r="AU633" s="506"/>
      <c r="AV633" s="506"/>
      <c r="AW633" s="506"/>
      <c r="AX633" s="506"/>
      <c r="AY633" s="506"/>
      <c r="AZ633" s="506"/>
      <c r="BA633" s="506"/>
      <c r="BB633" s="506"/>
      <c r="BC633" s="506"/>
      <c r="BD633" s="506"/>
      <c r="BE633" s="506"/>
      <c r="BF633" s="506"/>
      <c r="BG633" s="506"/>
      <c r="BH633" s="506"/>
      <c r="BI633" s="129"/>
      <c r="BS633" s="130"/>
      <c r="BX633" s="125"/>
    </row>
    <row r="634" spans="1:76" s="47" customFormat="1" ht="12" customHeight="1">
      <c r="A634" s="123"/>
      <c r="B634" s="124"/>
      <c r="C634" s="124"/>
      <c r="O634" s="125"/>
      <c r="P634" s="130"/>
      <c r="W634" s="125"/>
      <c r="X634" s="128"/>
      <c r="Z634" s="506"/>
      <c r="AA634" s="506"/>
      <c r="AB634" s="506"/>
      <c r="AC634" s="506"/>
      <c r="AD634" s="506"/>
      <c r="AE634" s="506"/>
      <c r="AF634" s="506"/>
      <c r="AG634" s="506"/>
      <c r="AH634" s="506"/>
      <c r="AI634" s="506"/>
      <c r="AJ634" s="506"/>
      <c r="AK634" s="506"/>
      <c r="AL634" s="506"/>
      <c r="AM634" s="506"/>
      <c r="AN634" s="506"/>
      <c r="AO634" s="506"/>
      <c r="AP634" s="506"/>
      <c r="AQ634" s="506"/>
      <c r="AR634" s="506"/>
      <c r="AS634" s="506"/>
      <c r="AT634" s="506"/>
      <c r="AU634" s="506"/>
      <c r="AV634" s="506"/>
      <c r="AW634" s="506"/>
      <c r="AX634" s="506"/>
      <c r="AY634" s="506"/>
      <c r="AZ634" s="506"/>
      <c r="BA634" s="506"/>
      <c r="BB634" s="506"/>
      <c r="BC634" s="506"/>
      <c r="BD634" s="506"/>
      <c r="BE634" s="506"/>
      <c r="BF634" s="506"/>
      <c r="BG634" s="506"/>
      <c r="BH634" s="506"/>
      <c r="BI634" s="129"/>
      <c r="BS634" s="130"/>
      <c r="BX634" s="125"/>
    </row>
    <row r="635" spans="1:76" s="47" customFormat="1" ht="12" customHeight="1">
      <c r="A635" s="123"/>
      <c r="B635" s="124"/>
      <c r="C635" s="124"/>
      <c r="O635" s="125"/>
      <c r="P635" s="130"/>
      <c r="W635" s="125"/>
      <c r="X635" s="128"/>
      <c r="Z635" s="506"/>
      <c r="AA635" s="506"/>
      <c r="AB635" s="506"/>
      <c r="AC635" s="506"/>
      <c r="AD635" s="506"/>
      <c r="AE635" s="506"/>
      <c r="AF635" s="506"/>
      <c r="AG635" s="506"/>
      <c r="AH635" s="506"/>
      <c r="AI635" s="506"/>
      <c r="AJ635" s="506"/>
      <c r="AK635" s="506"/>
      <c r="AL635" s="506"/>
      <c r="AM635" s="506"/>
      <c r="AN635" s="506"/>
      <c r="AO635" s="506"/>
      <c r="AP635" s="506"/>
      <c r="AQ635" s="506"/>
      <c r="AR635" s="506"/>
      <c r="AS635" s="506"/>
      <c r="AT635" s="506"/>
      <c r="AU635" s="506"/>
      <c r="AV635" s="506"/>
      <c r="AW635" s="506"/>
      <c r="AX635" s="506"/>
      <c r="AY635" s="506"/>
      <c r="AZ635" s="506"/>
      <c r="BA635" s="506"/>
      <c r="BB635" s="506"/>
      <c r="BC635" s="506"/>
      <c r="BD635" s="506"/>
      <c r="BE635" s="506"/>
      <c r="BF635" s="506"/>
      <c r="BG635" s="506"/>
      <c r="BH635" s="506"/>
      <c r="BI635" s="129"/>
      <c r="BS635" s="130"/>
      <c r="BX635" s="125"/>
    </row>
    <row r="636" spans="1:76" s="47" customFormat="1" ht="12" customHeight="1">
      <c r="A636" s="123"/>
      <c r="B636" s="124"/>
      <c r="C636" s="124"/>
      <c r="O636" s="125"/>
      <c r="P636" s="130"/>
      <c r="W636" s="125"/>
      <c r="X636" s="128"/>
      <c r="Y636" s="128" t="s">
        <v>265</v>
      </c>
      <c r="Z636" s="506" t="s">
        <v>192</v>
      </c>
      <c r="AA636" s="506"/>
      <c r="AB636" s="506"/>
      <c r="AC636" s="506"/>
      <c r="AD636" s="506"/>
      <c r="AE636" s="506"/>
      <c r="AF636" s="506"/>
      <c r="AG636" s="506"/>
      <c r="AH636" s="506"/>
      <c r="AI636" s="506"/>
      <c r="AJ636" s="506"/>
      <c r="AK636" s="506"/>
      <c r="AL636" s="506"/>
      <c r="AM636" s="506"/>
      <c r="AN636" s="506"/>
      <c r="AO636" s="506"/>
      <c r="AP636" s="506"/>
      <c r="AQ636" s="506"/>
      <c r="AR636" s="506"/>
      <c r="AS636" s="506"/>
      <c r="AT636" s="506"/>
      <c r="AU636" s="506"/>
      <c r="AV636" s="506"/>
      <c r="AW636" s="506"/>
      <c r="AX636" s="506"/>
      <c r="AY636" s="506"/>
      <c r="AZ636" s="506"/>
      <c r="BA636" s="506"/>
      <c r="BB636" s="506"/>
      <c r="BC636" s="506"/>
      <c r="BD636" s="506"/>
      <c r="BE636" s="506"/>
      <c r="BF636" s="506"/>
      <c r="BG636" s="506"/>
      <c r="BH636" s="506"/>
      <c r="BI636" s="129"/>
      <c r="BS636" s="130"/>
      <c r="BX636" s="125"/>
    </row>
    <row r="637" spans="1:76" s="47" customFormat="1" ht="12" customHeight="1">
      <c r="A637" s="123"/>
      <c r="B637" s="124"/>
      <c r="C637" s="124"/>
      <c r="O637" s="125"/>
      <c r="P637" s="130"/>
      <c r="W637" s="125"/>
      <c r="X637" s="128"/>
      <c r="Y637" s="128"/>
      <c r="Z637" s="506"/>
      <c r="AA637" s="506"/>
      <c r="AB637" s="506"/>
      <c r="AC637" s="506"/>
      <c r="AD637" s="506"/>
      <c r="AE637" s="506"/>
      <c r="AF637" s="506"/>
      <c r="AG637" s="506"/>
      <c r="AH637" s="506"/>
      <c r="AI637" s="506"/>
      <c r="AJ637" s="506"/>
      <c r="AK637" s="506"/>
      <c r="AL637" s="506"/>
      <c r="AM637" s="506"/>
      <c r="AN637" s="506"/>
      <c r="AO637" s="506"/>
      <c r="AP637" s="506"/>
      <c r="AQ637" s="506"/>
      <c r="AR637" s="506"/>
      <c r="AS637" s="506"/>
      <c r="AT637" s="506"/>
      <c r="AU637" s="506"/>
      <c r="AV637" s="506"/>
      <c r="AW637" s="506"/>
      <c r="AX637" s="506"/>
      <c r="AY637" s="506"/>
      <c r="AZ637" s="506"/>
      <c r="BA637" s="506"/>
      <c r="BB637" s="506"/>
      <c r="BC637" s="506"/>
      <c r="BD637" s="506"/>
      <c r="BE637" s="506"/>
      <c r="BF637" s="506"/>
      <c r="BG637" s="506"/>
      <c r="BH637" s="506"/>
      <c r="BI637" s="129"/>
      <c r="BS637" s="130"/>
      <c r="BX637" s="125"/>
    </row>
    <row r="638" spans="1:76" s="47" customFormat="1" ht="12" customHeight="1">
      <c r="A638" s="137"/>
      <c r="B638" s="138"/>
      <c r="C638" s="138"/>
      <c r="D638" s="139"/>
      <c r="E638" s="139"/>
      <c r="F638" s="139"/>
      <c r="G638" s="139"/>
      <c r="H638" s="139"/>
      <c r="I638" s="139"/>
      <c r="J638" s="139"/>
      <c r="K638" s="139"/>
      <c r="L638" s="139"/>
      <c r="M638" s="139"/>
      <c r="N638" s="139"/>
      <c r="O638" s="140"/>
      <c r="P638" s="141"/>
      <c r="Q638" s="139"/>
      <c r="R638" s="139"/>
      <c r="S638" s="139"/>
      <c r="T638" s="139"/>
      <c r="U638" s="139"/>
      <c r="V638" s="139"/>
      <c r="W638" s="140"/>
      <c r="X638" s="142"/>
      <c r="Y638" s="139"/>
      <c r="Z638" s="575"/>
      <c r="AA638" s="575"/>
      <c r="AB638" s="575"/>
      <c r="AC638" s="575"/>
      <c r="AD638" s="575"/>
      <c r="AE638" s="575"/>
      <c r="AF638" s="575"/>
      <c r="AG638" s="575"/>
      <c r="AH638" s="575"/>
      <c r="AI638" s="575"/>
      <c r="AJ638" s="575"/>
      <c r="AK638" s="575"/>
      <c r="AL638" s="575"/>
      <c r="AM638" s="575"/>
      <c r="AN638" s="575"/>
      <c r="AO638" s="575"/>
      <c r="AP638" s="575"/>
      <c r="AQ638" s="575"/>
      <c r="AR638" s="575"/>
      <c r="AS638" s="575"/>
      <c r="AT638" s="575"/>
      <c r="AU638" s="575"/>
      <c r="AV638" s="575"/>
      <c r="AW638" s="575"/>
      <c r="AX638" s="575"/>
      <c r="AY638" s="575"/>
      <c r="AZ638" s="575"/>
      <c r="BA638" s="575"/>
      <c r="BB638" s="575"/>
      <c r="BC638" s="575"/>
      <c r="BD638" s="575"/>
      <c r="BE638" s="575"/>
      <c r="BF638" s="575"/>
      <c r="BG638" s="575"/>
      <c r="BH638" s="575"/>
      <c r="BI638" s="144"/>
      <c r="BJ638" s="139"/>
      <c r="BK638" s="139"/>
      <c r="BL638" s="139"/>
      <c r="BM638" s="139"/>
      <c r="BN638" s="139"/>
      <c r="BO638" s="139"/>
      <c r="BP638" s="139"/>
      <c r="BQ638" s="139"/>
      <c r="BR638" s="139"/>
      <c r="BS638" s="141"/>
      <c r="BT638" s="139"/>
      <c r="BU638" s="139"/>
      <c r="BV638" s="139"/>
      <c r="BW638" s="139"/>
      <c r="BX638" s="140"/>
    </row>
    <row r="639" spans="1:76" s="1" customFormat="1" ht="12" customHeight="1">
      <c r="A639" s="196"/>
      <c r="B639" s="187"/>
      <c r="C639" s="187"/>
      <c r="D639" s="187"/>
      <c r="E639" s="187"/>
      <c r="F639" s="187"/>
      <c r="G639" s="187"/>
      <c r="H639" s="187"/>
      <c r="I639" s="187"/>
      <c r="J639" s="187"/>
      <c r="K639" s="187"/>
      <c r="L639" s="187"/>
      <c r="M639" s="187"/>
      <c r="N639" s="187"/>
      <c r="O639" s="197"/>
      <c r="P639" s="196"/>
      <c r="Q639" s="187"/>
      <c r="R639" s="187"/>
      <c r="S639" s="187"/>
      <c r="T639" s="187"/>
      <c r="U639" s="187"/>
      <c r="V639" s="187"/>
      <c r="W639" s="197"/>
      <c r="X639" s="187"/>
      <c r="Y639" s="209"/>
      <c r="Z639" s="209"/>
      <c r="AA639" s="209"/>
      <c r="AB639" s="209"/>
      <c r="AC639" s="209"/>
      <c r="AD639" s="209"/>
      <c r="AE639" s="209"/>
      <c r="AF639" s="209"/>
      <c r="AG639" s="209"/>
      <c r="AH639" s="209"/>
      <c r="AI639" s="209"/>
      <c r="AJ639" s="209"/>
      <c r="AK639" s="209"/>
      <c r="AL639" s="209"/>
      <c r="AM639" s="209"/>
      <c r="AN639" s="209"/>
      <c r="AO639" s="209"/>
      <c r="AP639" s="209"/>
      <c r="AQ639" s="209"/>
      <c r="AR639" s="209"/>
      <c r="AS639" s="209"/>
      <c r="AT639" s="209"/>
      <c r="AU639" s="209"/>
      <c r="AV639" s="209"/>
      <c r="AW639" s="209"/>
      <c r="AX639" s="209"/>
      <c r="AY639" s="209"/>
      <c r="AZ639" s="209"/>
      <c r="BA639" s="209"/>
      <c r="BB639" s="209"/>
      <c r="BC639" s="209"/>
      <c r="BD639" s="209"/>
      <c r="BE639" s="209"/>
      <c r="BF639" s="209"/>
      <c r="BG639" s="209"/>
      <c r="BH639" s="365"/>
      <c r="BI639" s="230"/>
      <c r="BJ639" s="116"/>
      <c r="BK639" s="116"/>
      <c r="BL639" s="116"/>
      <c r="BM639" s="116"/>
      <c r="BN639" s="116"/>
      <c r="BO639" s="116"/>
      <c r="BP639" s="116"/>
      <c r="BQ639" s="116"/>
      <c r="BR639" s="116"/>
      <c r="BS639" s="115"/>
      <c r="BT639" s="116"/>
      <c r="BU639" s="116"/>
      <c r="BV639" s="116"/>
      <c r="BW639" s="116"/>
      <c r="BX639" s="117"/>
    </row>
    <row r="640" spans="1:76" s="47" customFormat="1" ht="12" customHeight="1">
      <c r="A640" s="123" t="s">
        <v>1140</v>
      </c>
      <c r="B640" s="124" t="s">
        <v>599</v>
      </c>
      <c r="C640" s="124"/>
      <c r="O640" s="125"/>
      <c r="P640" s="126"/>
      <c r="Q640" s="1"/>
      <c r="R640" s="1"/>
      <c r="S640" s="1"/>
      <c r="T640" s="1"/>
      <c r="U640" s="1"/>
      <c r="V640" s="1"/>
      <c r="W640" s="127"/>
      <c r="X640" s="128"/>
      <c r="BI640" s="129"/>
      <c r="BS640" s="130"/>
      <c r="BX640" s="125"/>
    </row>
    <row r="641" spans="1:76" s="47" customFormat="1" ht="12" customHeight="1">
      <c r="A641" s="123"/>
      <c r="B641" s="103" t="s">
        <v>140</v>
      </c>
      <c r="C641" s="458" t="s">
        <v>1019</v>
      </c>
      <c r="D641" s="458"/>
      <c r="E641" s="458"/>
      <c r="F641" s="458"/>
      <c r="G641" s="458"/>
      <c r="H641" s="458"/>
      <c r="I641" s="458"/>
      <c r="J641" s="458"/>
      <c r="K641" s="458"/>
      <c r="L641" s="458"/>
      <c r="M641" s="458"/>
      <c r="N641" s="458"/>
      <c r="O641" s="665"/>
      <c r="P641" s="126"/>
      <c r="Q641" s="1" t="s">
        <v>98</v>
      </c>
      <c r="R641" s="1"/>
      <c r="S641" s="128" t="s">
        <v>99</v>
      </c>
      <c r="T641" s="4"/>
      <c r="U641" s="471" t="s">
        <v>100</v>
      </c>
      <c r="V641" s="471"/>
      <c r="W641" s="487"/>
      <c r="X641" s="128" t="s">
        <v>41</v>
      </c>
      <c r="Y641" s="473" t="s">
        <v>1260</v>
      </c>
      <c r="Z641" s="473"/>
      <c r="AA641" s="473"/>
      <c r="AB641" s="473"/>
      <c r="AC641" s="473"/>
      <c r="AD641" s="473"/>
      <c r="AE641" s="473"/>
      <c r="AF641" s="473"/>
      <c r="AG641" s="473"/>
      <c r="AH641" s="473"/>
      <c r="AI641" s="473"/>
      <c r="AJ641" s="473"/>
      <c r="AK641" s="473"/>
      <c r="AL641" s="473"/>
      <c r="AM641" s="473"/>
      <c r="AN641" s="473"/>
      <c r="AO641" s="473"/>
      <c r="AP641" s="473"/>
      <c r="AQ641" s="473"/>
      <c r="AR641" s="473"/>
      <c r="AS641" s="473"/>
      <c r="AT641" s="473"/>
      <c r="AU641" s="473"/>
      <c r="AV641" s="473"/>
      <c r="AW641" s="473"/>
      <c r="AX641" s="473"/>
      <c r="AY641" s="473"/>
      <c r="AZ641" s="473"/>
      <c r="BA641" s="473"/>
      <c r="BB641" s="473"/>
      <c r="BC641" s="473"/>
      <c r="BD641" s="473"/>
      <c r="BE641" s="473"/>
      <c r="BF641" s="473"/>
      <c r="BG641" s="473"/>
      <c r="BH641" s="473"/>
      <c r="BI641" s="129" t="s">
        <v>1261</v>
      </c>
      <c r="BS641" s="130"/>
      <c r="BX641" s="125"/>
    </row>
    <row r="642" spans="1:76" s="47" customFormat="1" ht="12" customHeight="1">
      <c r="A642" s="123"/>
      <c r="B642" s="124"/>
      <c r="C642" s="458"/>
      <c r="D642" s="458"/>
      <c r="E642" s="458"/>
      <c r="F642" s="458"/>
      <c r="G642" s="458"/>
      <c r="H642" s="458"/>
      <c r="I642" s="458"/>
      <c r="J642" s="458"/>
      <c r="K642" s="458"/>
      <c r="L642" s="458"/>
      <c r="M642" s="458"/>
      <c r="N642" s="458"/>
      <c r="O642" s="665"/>
      <c r="P642" s="126"/>
      <c r="Q642" s="1"/>
      <c r="R642" s="1"/>
      <c r="S642" s="1"/>
      <c r="T642" s="1"/>
      <c r="U642" s="1"/>
      <c r="V642" s="1"/>
      <c r="W642" s="127"/>
      <c r="X642" s="128"/>
      <c r="Y642" s="473"/>
      <c r="Z642" s="473"/>
      <c r="AA642" s="473"/>
      <c r="AB642" s="473"/>
      <c r="AC642" s="473"/>
      <c r="AD642" s="473"/>
      <c r="AE642" s="473"/>
      <c r="AF642" s="473"/>
      <c r="AG642" s="473"/>
      <c r="AH642" s="473"/>
      <c r="AI642" s="473"/>
      <c r="AJ642" s="473"/>
      <c r="AK642" s="473"/>
      <c r="AL642" s="473"/>
      <c r="AM642" s="473"/>
      <c r="AN642" s="473"/>
      <c r="AO642" s="473"/>
      <c r="AP642" s="473"/>
      <c r="AQ642" s="473"/>
      <c r="AR642" s="473"/>
      <c r="AS642" s="473"/>
      <c r="AT642" s="473"/>
      <c r="AU642" s="473"/>
      <c r="AV642" s="473"/>
      <c r="AW642" s="473"/>
      <c r="AX642" s="473"/>
      <c r="AY642" s="473"/>
      <c r="AZ642" s="473"/>
      <c r="BA642" s="473"/>
      <c r="BB642" s="473"/>
      <c r="BC642" s="473"/>
      <c r="BD642" s="473"/>
      <c r="BE642" s="473"/>
      <c r="BF642" s="473"/>
      <c r="BG642" s="473"/>
      <c r="BH642" s="473"/>
      <c r="BI642" s="129"/>
      <c r="BS642" s="130"/>
      <c r="BX642" s="125"/>
    </row>
    <row r="643" spans="1:76" s="47" customFormat="1" ht="12" customHeight="1">
      <c r="A643" s="123"/>
      <c r="B643" s="124"/>
      <c r="C643" s="547"/>
      <c r="D643" s="547"/>
      <c r="E643" s="547"/>
      <c r="F643" s="547"/>
      <c r="G643" s="547"/>
      <c r="H643" s="547"/>
      <c r="I643" s="547"/>
      <c r="J643" s="547"/>
      <c r="K643" s="547"/>
      <c r="L643" s="547"/>
      <c r="M643" s="547"/>
      <c r="N643" s="547"/>
      <c r="O643" s="602"/>
      <c r="P643" s="130"/>
      <c r="W643" s="125"/>
      <c r="X643" s="128"/>
      <c r="Y643" s="473"/>
      <c r="Z643" s="473"/>
      <c r="AA643" s="473"/>
      <c r="AB643" s="473"/>
      <c r="AC643" s="473"/>
      <c r="AD643" s="473"/>
      <c r="AE643" s="473"/>
      <c r="AF643" s="473"/>
      <c r="AG643" s="473"/>
      <c r="AH643" s="473"/>
      <c r="AI643" s="473"/>
      <c r="AJ643" s="473"/>
      <c r="AK643" s="473"/>
      <c r="AL643" s="473"/>
      <c r="AM643" s="473"/>
      <c r="AN643" s="473"/>
      <c r="AO643" s="473"/>
      <c r="AP643" s="473"/>
      <c r="AQ643" s="473"/>
      <c r="AR643" s="473"/>
      <c r="AS643" s="473"/>
      <c r="AT643" s="473"/>
      <c r="AU643" s="473"/>
      <c r="AV643" s="473"/>
      <c r="AW643" s="473"/>
      <c r="AX643" s="473"/>
      <c r="AY643" s="473"/>
      <c r="AZ643" s="473"/>
      <c r="BA643" s="473"/>
      <c r="BB643" s="473"/>
      <c r="BC643" s="473"/>
      <c r="BD643" s="473"/>
      <c r="BE643" s="473"/>
      <c r="BF643" s="473"/>
      <c r="BG643" s="473"/>
      <c r="BH643" s="473"/>
      <c r="BI643" s="129"/>
      <c r="BS643" s="130"/>
      <c r="BX643" s="125"/>
    </row>
    <row r="644" spans="1:76" s="47" customFormat="1" ht="12" customHeight="1">
      <c r="A644" s="123"/>
      <c r="B644" s="124"/>
      <c r="C644" s="547"/>
      <c r="D644" s="547"/>
      <c r="E644" s="547"/>
      <c r="F644" s="547"/>
      <c r="G644" s="547"/>
      <c r="H644" s="547"/>
      <c r="I644" s="547"/>
      <c r="J644" s="547"/>
      <c r="K644" s="547"/>
      <c r="L644" s="547"/>
      <c r="M644" s="547"/>
      <c r="N644" s="547"/>
      <c r="O644" s="602"/>
      <c r="P644" s="130"/>
      <c r="W644" s="125"/>
      <c r="X644" s="128"/>
      <c r="Y644" s="473"/>
      <c r="Z644" s="473"/>
      <c r="AA644" s="473"/>
      <c r="AB644" s="473"/>
      <c r="AC644" s="473"/>
      <c r="AD644" s="473"/>
      <c r="AE644" s="473"/>
      <c r="AF644" s="473"/>
      <c r="AG644" s="473"/>
      <c r="AH644" s="473"/>
      <c r="AI644" s="473"/>
      <c r="AJ644" s="473"/>
      <c r="AK644" s="473"/>
      <c r="AL644" s="473"/>
      <c r="AM644" s="473"/>
      <c r="AN644" s="473"/>
      <c r="AO644" s="473"/>
      <c r="AP644" s="473"/>
      <c r="AQ644" s="473"/>
      <c r="AR644" s="473"/>
      <c r="AS644" s="473"/>
      <c r="AT644" s="473"/>
      <c r="AU644" s="473"/>
      <c r="AV644" s="473"/>
      <c r="AW644" s="473"/>
      <c r="AX644" s="473"/>
      <c r="AY644" s="473"/>
      <c r="AZ644" s="473"/>
      <c r="BA644" s="473"/>
      <c r="BB644" s="473"/>
      <c r="BC644" s="473"/>
      <c r="BD644" s="473"/>
      <c r="BE644" s="473"/>
      <c r="BF644" s="473"/>
      <c r="BG644" s="473"/>
      <c r="BH644" s="473"/>
      <c r="BI644" s="129" t="s">
        <v>1262</v>
      </c>
      <c r="BS644" s="130"/>
      <c r="BX644" s="125"/>
    </row>
    <row r="645" spans="1:76" s="47" customFormat="1" ht="12" customHeight="1">
      <c r="A645" s="130"/>
      <c r="O645" s="125"/>
      <c r="P645" s="130"/>
      <c r="W645" s="125"/>
      <c r="X645" s="128"/>
      <c r="Y645" s="473"/>
      <c r="Z645" s="473"/>
      <c r="AA645" s="473"/>
      <c r="AB645" s="473"/>
      <c r="AC645" s="473"/>
      <c r="AD645" s="473"/>
      <c r="AE645" s="473"/>
      <c r="AF645" s="473"/>
      <c r="AG645" s="473"/>
      <c r="AH645" s="473"/>
      <c r="AI645" s="473"/>
      <c r="AJ645" s="473"/>
      <c r="AK645" s="473"/>
      <c r="AL645" s="473"/>
      <c r="AM645" s="473"/>
      <c r="AN645" s="473"/>
      <c r="AO645" s="473"/>
      <c r="AP645" s="473"/>
      <c r="AQ645" s="473"/>
      <c r="AR645" s="473"/>
      <c r="AS645" s="473"/>
      <c r="AT645" s="473"/>
      <c r="AU645" s="473"/>
      <c r="AV645" s="473"/>
      <c r="AW645" s="473"/>
      <c r="AX645" s="473"/>
      <c r="AY645" s="473"/>
      <c r="AZ645" s="473"/>
      <c r="BA645" s="473"/>
      <c r="BB645" s="473"/>
      <c r="BC645" s="473"/>
      <c r="BD645" s="473"/>
      <c r="BE645" s="473"/>
      <c r="BF645" s="473"/>
      <c r="BG645" s="473"/>
      <c r="BH645" s="473"/>
      <c r="BI645" s="129"/>
      <c r="BS645" s="130"/>
      <c r="BX645" s="125"/>
    </row>
    <row r="646" spans="1:76" s="47" customFormat="1" ht="12" customHeight="1">
      <c r="A646" s="179"/>
      <c r="O646" s="125"/>
      <c r="P646" s="130"/>
      <c r="W646" s="125"/>
      <c r="X646" s="128"/>
      <c r="Y646" s="473"/>
      <c r="Z646" s="473"/>
      <c r="AA646" s="473"/>
      <c r="AB646" s="473"/>
      <c r="AC646" s="473"/>
      <c r="AD646" s="473"/>
      <c r="AE646" s="473"/>
      <c r="AF646" s="473"/>
      <c r="AG646" s="473"/>
      <c r="AH646" s="473"/>
      <c r="AI646" s="473"/>
      <c r="AJ646" s="473"/>
      <c r="AK646" s="473"/>
      <c r="AL646" s="473"/>
      <c r="AM646" s="473"/>
      <c r="AN646" s="473"/>
      <c r="AO646" s="473"/>
      <c r="AP646" s="473"/>
      <c r="AQ646" s="473"/>
      <c r="AR646" s="473"/>
      <c r="AS646" s="473"/>
      <c r="AT646" s="473"/>
      <c r="AU646" s="473"/>
      <c r="AV646" s="473"/>
      <c r="AW646" s="473"/>
      <c r="AX646" s="473"/>
      <c r="AY646" s="473"/>
      <c r="AZ646" s="473"/>
      <c r="BA646" s="473"/>
      <c r="BB646" s="473"/>
      <c r="BC646" s="473"/>
      <c r="BD646" s="473"/>
      <c r="BE646" s="473"/>
      <c r="BF646" s="473"/>
      <c r="BG646" s="473"/>
      <c r="BH646" s="473"/>
      <c r="BI646" s="129"/>
      <c r="BS646" s="130"/>
      <c r="BX646" s="125"/>
    </row>
    <row r="647" spans="1:76" s="47" customFormat="1" ht="12" customHeight="1">
      <c r="A647" s="179"/>
      <c r="O647" s="125"/>
      <c r="P647" s="130"/>
      <c r="W647" s="125"/>
      <c r="X647" s="128"/>
      <c r="Y647" s="473"/>
      <c r="Z647" s="473"/>
      <c r="AA647" s="473"/>
      <c r="AB647" s="473"/>
      <c r="AC647" s="473"/>
      <c r="AD647" s="473"/>
      <c r="AE647" s="473"/>
      <c r="AF647" s="473"/>
      <c r="AG647" s="473"/>
      <c r="AH647" s="473"/>
      <c r="AI647" s="473"/>
      <c r="AJ647" s="473"/>
      <c r="AK647" s="473"/>
      <c r="AL647" s="473"/>
      <c r="AM647" s="473"/>
      <c r="AN647" s="473"/>
      <c r="AO647" s="473"/>
      <c r="AP647" s="473"/>
      <c r="AQ647" s="473"/>
      <c r="AR647" s="473"/>
      <c r="AS647" s="473"/>
      <c r="AT647" s="473"/>
      <c r="AU647" s="473"/>
      <c r="AV647" s="473"/>
      <c r="AW647" s="473"/>
      <c r="AX647" s="473"/>
      <c r="AY647" s="473"/>
      <c r="AZ647" s="473"/>
      <c r="BA647" s="473"/>
      <c r="BB647" s="473"/>
      <c r="BC647" s="473"/>
      <c r="BD647" s="473"/>
      <c r="BE647" s="473"/>
      <c r="BF647" s="473"/>
      <c r="BG647" s="473"/>
      <c r="BH647" s="473"/>
      <c r="BI647" s="129"/>
      <c r="BS647" s="130"/>
      <c r="BX647" s="125"/>
    </row>
    <row r="648" spans="1:76" s="47" customFormat="1" ht="12" customHeight="1">
      <c r="A648" s="130"/>
      <c r="O648" s="125"/>
      <c r="P648" s="130"/>
      <c r="W648" s="125"/>
      <c r="X648" s="128"/>
      <c r="Y648" s="1" t="s">
        <v>47</v>
      </c>
      <c r="Z648" s="1" t="s">
        <v>1263</v>
      </c>
      <c r="AA648" s="1"/>
      <c r="AB648" s="134"/>
      <c r="AC648" s="132"/>
      <c r="AD648" s="132"/>
      <c r="AE648" s="132"/>
      <c r="AF648" s="132"/>
      <c r="AG648" s="132"/>
      <c r="AH648" s="132"/>
      <c r="AI648" s="132"/>
      <c r="AJ648" s="132"/>
      <c r="AK648" s="132"/>
      <c r="AL648" s="132"/>
      <c r="AM648" s="132"/>
      <c r="AN648" s="132"/>
      <c r="AO648" s="132"/>
      <c r="AP648" s="132"/>
      <c r="AQ648" s="132"/>
      <c r="AR648" s="132"/>
      <c r="AS648" s="132"/>
      <c r="AT648" s="132"/>
      <c r="AU648" s="132"/>
      <c r="AV648" s="132"/>
      <c r="AW648" s="132"/>
      <c r="AX648" s="132"/>
      <c r="AY648" s="132"/>
      <c r="AZ648" s="132"/>
      <c r="BA648" s="132"/>
      <c r="BB648" s="132"/>
      <c r="BC648" s="132"/>
      <c r="BD648" s="132"/>
      <c r="BE648" s="132"/>
      <c r="BF648" s="132"/>
      <c r="BG648" s="132"/>
      <c r="BH648" s="1"/>
      <c r="BI648" s="551" t="s">
        <v>1264</v>
      </c>
      <c r="BJ648" s="552"/>
      <c r="BK648" s="552"/>
      <c r="BL648" s="552"/>
      <c r="BM648" s="552"/>
      <c r="BN648" s="552"/>
      <c r="BO648" s="552"/>
      <c r="BP648" s="552"/>
      <c r="BQ648" s="552"/>
      <c r="BR648" s="552"/>
      <c r="BS648" s="130"/>
      <c r="BX648" s="125"/>
    </row>
    <row r="649" spans="1:76" s="47" customFormat="1" ht="12" customHeight="1">
      <c r="A649" s="123"/>
      <c r="B649" s="124"/>
      <c r="C649" s="124"/>
      <c r="O649" s="125"/>
      <c r="P649" s="130"/>
      <c r="W649" s="125"/>
      <c r="X649" s="128"/>
      <c r="Y649" s="1" t="s">
        <v>47</v>
      </c>
      <c r="Z649" s="1" t="s">
        <v>1265</v>
      </c>
      <c r="AA649" s="188"/>
      <c r="AB649" s="132"/>
      <c r="AC649" s="132"/>
      <c r="AD649" s="132"/>
      <c r="AE649" s="132"/>
      <c r="AF649" s="132"/>
      <c r="AG649" s="132"/>
      <c r="AH649" s="132"/>
      <c r="AI649" s="132"/>
      <c r="AJ649" s="132"/>
      <c r="AK649" s="132"/>
      <c r="AL649" s="132"/>
      <c r="AM649" s="132"/>
      <c r="AN649" s="132"/>
      <c r="AO649" s="132"/>
      <c r="AP649" s="132"/>
      <c r="AQ649" s="132"/>
      <c r="AR649" s="132"/>
      <c r="AS649" s="132"/>
      <c r="AT649" s="132"/>
      <c r="AU649" s="132"/>
      <c r="AV649" s="132"/>
      <c r="AW649" s="132"/>
      <c r="AX649" s="132"/>
      <c r="AY649" s="132"/>
      <c r="AZ649" s="132"/>
      <c r="BA649" s="132"/>
      <c r="BB649" s="132"/>
      <c r="BC649" s="132"/>
      <c r="BD649" s="132"/>
      <c r="BE649" s="132"/>
      <c r="BF649" s="132"/>
      <c r="BG649" s="132"/>
      <c r="BH649" s="1"/>
      <c r="BI649" s="551" t="s">
        <v>1266</v>
      </c>
      <c r="BJ649" s="552"/>
      <c r="BK649" s="552"/>
      <c r="BL649" s="552"/>
      <c r="BM649" s="552"/>
      <c r="BN649" s="552"/>
      <c r="BO649" s="552"/>
      <c r="BP649" s="552"/>
      <c r="BQ649" s="552"/>
      <c r="BR649" s="552"/>
      <c r="BS649" s="130"/>
      <c r="BX649" s="125"/>
    </row>
    <row r="650" spans="1:76" s="47" customFormat="1" ht="12" customHeight="1">
      <c r="A650" s="123"/>
      <c r="B650" s="124"/>
      <c r="C650" s="124"/>
      <c r="O650" s="125"/>
      <c r="P650" s="130"/>
      <c r="W650" s="125"/>
      <c r="X650" s="128"/>
      <c r="Y650" s="1" t="s">
        <v>47</v>
      </c>
      <c r="Z650" s="1" t="s">
        <v>1267</v>
      </c>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I650" s="551" t="s">
        <v>1268</v>
      </c>
      <c r="BJ650" s="552"/>
      <c r="BK650" s="552"/>
      <c r="BL650" s="552"/>
      <c r="BM650" s="552"/>
      <c r="BN650" s="552"/>
      <c r="BO650" s="552"/>
      <c r="BP650" s="552"/>
      <c r="BQ650" s="552"/>
      <c r="BR650" s="552"/>
      <c r="BS650" s="130"/>
      <c r="BX650" s="125"/>
    </row>
    <row r="651" spans="1:76" s="47" customFormat="1" ht="12" customHeight="1">
      <c r="A651" s="123"/>
      <c r="B651" s="124"/>
      <c r="C651" s="124"/>
      <c r="O651" s="125"/>
      <c r="P651" s="130"/>
      <c r="W651" s="125"/>
      <c r="X651" s="128"/>
      <c r="Y651" s="1" t="s">
        <v>47</v>
      </c>
      <c r="Z651" s="603" t="s">
        <v>1020</v>
      </c>
      <c r="AA651" s="603"/>
      <c r="AB651" s="603"/>
      <c r="AC651" s="603"/>
      <c r="AD651" s="603"/>
      <c r="AE651" s="603"/>
      <c r="AF651" s="603"/>
      <c r="AG651" s="603"/>
      <c r="AH651" s="603"/>
      <c r="AI651" s="603"/>
      <c r="AJ651" s="603"/>
      <c r="AK651" s="603"/>
      <c r="AL651" s="603"/>
      <c r="AM651" s="603"/>
      <c r="AN651" s="603"/>
      <c r="AO651" s="603"/>
      <c r="AP651" s="603"/>
      <c r="AQ651" s="603"/>
      <c r="AR651" s="603"/>
      <c r="AS651" s="603"/>
      <c r="AT651" s="603"/>
      <c r="AU651" s="603"/>
      <c r="AV651" s="603"/>
      <c r="AW651" s="603"/>
      <c r="AX651" s="603"/>
      <c r="AY651" s="603"/>
      <c r="AZ651" s="603"/>
      <c r="BA651" s="603"/>
      <c r="BB651" s="603"/>
      <c r="BC651" s="603"/>
      <c r="BD651" s="603"/>
      <c r="BE651" s="603"/>
      <c r="BF651" s="603"/>
      <c r="BG651" s="603"/>
      <c r="BH651" s="603"/>
      <c r="BI651" s="129" t="s">
        <v>1262</v>
      </c>
      <c r="BS651" s="130"/>
      <c r="BX651" s="125"/>
    </row>
    <row r="652" spans="1:76" s="47" customFormat="1" ht="12" customHeight="1">
      <c r="A652" s="123"/>
      <c r="B652" s="124"/>
      <c r="C652" s="124"/>
      <c r="O652" s="125"/>
      <c r="P652" s="130"/>
      <c r="W652" s="125"/>
      <c r="X652" s="128"/>
      <c r="Z652" s="603"/>
      <c r="AA652" s="603"/>
      <c r="AB652" s="603"/>
      <c r="AC652" s="603"/>
      <c r="AD652" s="603"/>
      <c r="AE652" s="603"/>
      <c r="AF652" s="603"/>
      <c r="AG652" s="603"/>
      <c r="AH652" s="603"/>
      <c r="AI652" s="603"/>
      <c r="AJ652" s="603"/>
      <c r="AK652" s="603"/>
      <c r="AL652" s="603"/>
      <c r="AM652" s="603"/>
      <c r="AN652" s="603"/>
      <c r="AO652" s="603"/>
      <c r="AP652" s="603"/>
      <c r="AQ652" s="603"/>
      <c r="AR652" s="603"/>
      <c r="AS652" s="603"/>
      <c r="AT652" s="603"/>
      <c r="AU652" s="603"/>
      <c r="AV652" s="603"/>
      <c r="AW652" s="603"/>
      <c r="AX652" s="603"/>
      <c r="AY652" s="603"/>
      <c r="AZ652" s="603"/>
      <c r="BA652" s="603"/>
      <c r="BB652" s="603"/>
      <c r="BC652" s="603"/>
      <c r="BD652" s="603"/>
      <c r="BE652" s="603"/>
      <c r="BF652" s="603"/>
      <c r="BG652" s="603"/>
      <c r="BH652" s="603"/>
      <c r="BI652" s="129"/>
      <c r="BS652" s="130"/>
      <c r="BX652" s="125"/>
    </row>
    <row r="653" spans="1:76" s="47" customFormat="1" ht="12" customHeight="1">
      <c r="A653" s="130"/>
      <c r="O653" s="125"/>
      <c r="P653" s="130"/>
      <c r="W653" s="125"/>
      <c r="X653" s="128"/>
      <c r="Y653" s="47" t="s">
        <v>47</v>
      </c>
      <c r="Z653" s="47" t="s">
        <v>1022</v>
      </c>
      <c r="BI653" s="129" t="s">
        <v>1269</v>
      </c>
      <c r="BS653" s="130"/>
      <c r="BX653" s="125"/>
    </row>
    <row r="654" spans="1:76" s="47" customFormat="1" ht="12" customHeight="1">
      <c r="A654" s="130"/>
      <c r="O654" s="125"/>
      <c r="P654" s="130"/>
      <c r="W654" s="125"/>
      <c r="X654" s="128"/>
      <c r="Y654" s="90"/>
      <c r="Z654" s="172" t="s">
        <v>1226</v>
      </c>
      <c r="AA654" s="173" t="s">
        <v>69</v>
      </c>
      <c r="AB654" s="325"/>
      <c r="BI654" s="129" t="s">
        <v>1368</v>
      </c>
      <c r="BS654" s="130"/>
      <c r="BX654" s="125"/>
    </row>
    <row r="655" spans="1:76" s="47" customFormat="1" ht="12" customHeight="1">
      <c r="A655" s="130"/>
      <c r="O655" s="125"/>
      <c r="P655" s="130"/>
      <c r="W655" s="125"/>
      <c r="X655" s="128"/>
      <c r="Y655" s="326"/>
      <c r="Z655" s="269"/>
      <c r="AA655" s="269" t="s">
        <v>203</v>
      </c>
      <c r="AB655" s="269"/>
      <c r="AC655" s="269"/>
      <c r="AD655" s="269"/>
      <c r="AE655" s="269"/>
      <c r="AF655" s="269"/>
      <c r="AG655" s="269"/>
      <c r="AH655" s="269"/>
      <c r="AI655" s="269"/>
      <c r="AJ655" s="269"/>
      <c r="AK655" s="269"/>
      <c r="AL655" s="269"/>
      <c r="AM655" s="269"/>
      <c r="AN655" s="269"/>
      <c r="AO655" s="269"/>
      <c r="AP655" s="269"/>
      <c r="AQ655" s="269"/>
      <c r="AR655" s="269"/>
      <c r="AS655" s="269"/>
      <c r="AT655" s="269"/>
      <c r="AU655" s="269"/>
      <c r="AV655" s="269"/>
      <c r="AW655" s="269"/>
      <c r="AX655" s="269"/>
      <c r="AY655" s="269"/>
      <c r="AZ655" s="269"/>
      <c r="BA655" s="269"/>
      <c r="BB655" s="269"/>
      <c r="BC655" s="269"/>
      <c r="BD655" s="269"/>
      <c r="BE655" s="269"/>
      <c r="BF655" s="269"/>
      <c r="BG655" s="270"/>
      <c r="BI655" s="129"/>
      <c r="BS655" s="130"/>
      <c r="BX655" s="125"/>
    </row>
    <row r="656" spans="1:76" s="47" customFormat="1" ht="12" customHeight="1">
      <c r="A656" s="123"/>
      <c r="B656" s="124"/>
      <c r="C656" s="124"/>
      <c r="O656" s="125"/>
      <c r="P656" s="130"/>
      <c r="W656" s="125"/>
      <c r="X656" s="128"/>
      <c r="Y656" s="326"/>
      <c r="AA656" s="188" t="s">
        <v>22</v>
      </c>
      <c r="AB656" s="493" t="s">
        <v>329</v>
      </c>
      <c r="AC656" s="493"/>
      <c r="AD656" s="493"/>
      <c r="AE656" s="493"/>
      <c r="AF656" s="493"/>
      <c r="AG656" s="493"/>
      <c r="AH656" s="493"/>
      <c r="AI656" s="493"/>
      <c r="AJ656" s="493"/>
      <c r="AK656" s="493"/>
      <c r="AL656" s="493"/>
      <c r="AM656" s="493"/>
      <c r="AN656" s="493"/>
      <c r="AO656" s="493"/>
      <c r="AP656" s="493"/>
      <c r="AQ656" s="493"/>
      <c r="AR656" s="493"/>
      <c r="AS656" s="493"/>
      <c r="AT656" s="493"/>
      <c r="AU656" s="493"/>
      <c r="AV656" s="493"/>
      <c r="AW656" s="493"/>
      <c r="AX656" s="493"/>
      <c r="AY656" s="493"/>
      <c r="AZ656" s="493"/>
      <c r="BA656" s="493"/>
      <c r="BB656" s="493"/>
      <c r="BC656" s="493"/>
      <c r="BD656" s="493"/>
      <c r="BE656" s="493"/>
      <c r="BF656" s="493"/>
      <c r="BG656" s="494"/>
      <c r="BH656" s="1"/>
      <c r="BI656" s="129" t="s">
        <v>330</v>
      </c>
      <c r="BS656" s="130"/>
      <c r="BX656" s="125"/>
    </row>
    <row r="657" spans="1:76" s="47" customFormat="1" ht="12" customHeight="1">
      <c r="A657" s="123"/>
      <c r="B657" s="124"/>
      <c r="C657" s="124"/>
      <c r="O657" s="125"/>
      <c r="P657" s="130"/>
      <c r="W657" s="125"/>
      <c r="X657" s="128"/>
      <c r="Y657" s="326"/>
      <c r="AA657" s="188"/>
      <c r="AB657" s="493"/>
      <c r="AC657" s="493"/>
      <c r="AD657" s="493"/>
      <c r="AE657" s="493"/>
      <c r="AF657" s="493"/>
      <c r="AG657" s="493"/>
      <c r="AH657" s="493"/>
      <c r="AI657" s="493"/>
      <c r="AJ657" s="493"/>
      <c r="AK657" s="493"/>
      <c r="AL657" s="493"/>
      <c r="AM657" s="493"/>
      <c r="AN657" s="493"/>
      <c r="AO657" s="493"/>
      <c r="AP657" s="493"/>
      <c r="AQ657" s="493"/>
      <c r="AR657" s="493"/>
      <c r="AS657" s="493"/>
      <c r="AT657" s="493"/>
      <c r="AU657" s="493"/>
      <c r="AV657" s="493"/>
      <c r="AW657" s="493"/>
      <c r="AX657" s="493"/>
      <c r="AY657" s="493"/>
      <c r="AZ657" s="493"/>
      <c r="BA657" s="493"/>
      <c r="BB657" s="493"/>
      <c r="BC657" s="493"/>
      <c r="BD657" s="493"/>
      <c r="BE657" s="493"/>
      <c r="BF657" s="493"/>
      <c r="BG657" s="494"/>
      <c r="BH657" s="1"/>
      <c r="BI657" s="129"/>
      <c r="BS657" s="130"/>
      <c r="BX657" s="125"/>
    </row>
    <row r="658" spans="1:76" s="47" customFormat="1" ht="12" customHeight="1">
      <c r="A658" s="123"/>
      <c r="B658" s="124"/>
      <c r="C658" s="124"/>
      <c r="O658" s="125"/>
      <c r="P658" s="130"/>
      <c r="W658" s="125"/>
      <c r="X658" s="128"/>
      <c r="Y658" s="326"/>
      <c r="AA658" s="188"/>
      <c r="AB658" s="493"/>
      <c r="AC658" s="493"/>
      <c r="AD658" s="493"/>
      <c r="AE658" s="493"/>
      <c r="AF658" s="493"/>
      <c r="AG658" s="493"/>
      <c r="AH658" s="493"/>
      <c r="AI658" s="493"/>
      <c r="AJ658" s="493"/>
      <c r="AK658" s="493"/>
      <c r="AL658" s="493"/>
      <c r="AM658" s="493"/>
      <c r="AN658" s="493"/>
      <c r="AO658" s="493"/>
      <c r="AP658" s="493"/>
      <c r="AQ658" s="493"/>
      <c r="AR658" s="493"/>
      <c r="AS658" s="493"/>
      <c r="AT658" s="493"/>
      <c r="AU658" s="493"/>
      <c r="AV658" s="493"/>
      <c r="AW658" s="493"/>
      <c r="AX658" s="493"/>
      <c r="AY658" s="493"/>
      <c r="AZ658" s="493"/>
      <c r="BA658" s="493"/>
      <c r="BB658" s="493"/>
      <c r="BC658" s="493"/>
      <c r="BD658" s="493"/>
      <c r="BE658" s="493"/>
      <c r="BF658" s="493"/>
      <c r="BG658" s="494"/>
      <c r="BH658" s="1"/>
      <c r="BI658" s="129" t="s">
        <v>1021</v>
      </c>
      <c r="BS658" s="130"/>
      <c r="BX658" s="125"/>
    </row>
    <row r="659" spans="1:76" s="47" customFormat="1" ht="12" customHeight="1">
      <c r="A659" s="123"/>
      <c r="B659" s="124"/>
      <c r="C659" s="124"/>
      <c r="O659" s="125"/>
      <c r="P659" s="130"/>
      <c r="W659" s="125"/>
      <c r="X659" s="128"/>
      <c r="Y659" s="326"/>
      <c r="AA659" s="188"/>
      <c r="AB659" s="493"/>
      <c r="AC659" s="493"/>
      <c r="AD659" s="493"/>
      <c r="AE659" s="493"/>
      <c r="AF659" s="493"/>
      <c r="AG659" s="493"/>
      <c r="AH659" s="493"/>
      <c r="AI659" s="493"/>
      <c r="AJ659" s="493"/>
      <c r="AK659" s="493"/>
      <c r="AL659" s="493"/>
      <c r="AM659" s="493"/>
      <c r="AN659" s="493"/>
      <c r="AO659" s="493"/>
      <c r="AP659" s="493"/>
      <c r="AQ659" s="493"/>
      <c r="AR659" s="493"/>
      <c r="AS659" s="493"/>
      <c r="AT659" s="493"/>
      <c r="AU659" s="493"/>
      <c r="AV659" s="493"/>
      <c r="AW659" s="493"/>
      <c r="AX659" s="493"/>
      <c r="AY659" s="493"/>
      <c r="AZ659" s="493"/>
      <c r="BA659" s="493"/>
      <c r="BB659" s="493"/>
      <c r="BC659" s="493"/>
      <c r="BD659" s="493"/>
      <c r="BE659" s="493"/>
      <c r="BF659" s="493"/>
      <c r="BG659" s="494"/>
      <c r="BH659" s="1"/>
      <c r="BI659" s="129"/>
      <c r="BS659" s="130"/>
      <c r="BX659" s="125"/>
    </row>
    <row r="660" spans="1:76" s="47" customFormat="1" ht="12" customHeight="1">
      <c r="A660" s="123"/>
      <c r="B660" s="124"/>
      <c r="C660" s="124"/>
      <c r="O660" s="125"/>
      <c r="P660" s="130"/>
      <c r="W660" s="125"/>
      <c r="X660" s="128"/>
      <c r="Y660" s="326"/>
      <c r="AA660" s="47" t="s">
        <v>282</v>
      </c>
      <c r="BG660" s="125"/>
      <c r="BI660" s="129"/>
      <c r="BS660" s="130"/>
      <c r="BX660" s="125"/>
    </row>
    <row r="661" spans="1:76" s="47" customFormat="1" ht="12" customHeight="1">
      <c r="A661" s="123"/>
      <c r="B661" s="124"/>
      <c r="C661" s="124"/>
      <c r="O661" s="125"/>
      <c r="P661" s="130"/>
      <c r="W661" s="125"/>
      <c r="X661" s="128"/>
      <c r="Y661" s="326"/>
      <c r="AA661" s="47" t="s">
        <v>283</v>
      </c>
      <c r="AK661" s="47" t="s">
        <v>600</v>
      </c>
      <c r="AL661" s="568" t="s">
        <v>1369</v>
      </c>
      <c r="AM661" s="568"/>
      <c r="AN661" s="568"/>
      <c r="AO661" s="568"/>
      <c r="AP661" s="568"/>
      <c r="AQ661" s="568"/>
      <c r="AR661" s="568"/>
      <c r="AS661" s="568"/>
      <c r="AT661" s="568"/>
      <c r="AU661" s="568"/>
      <c r="AV661" s="568"/>
      <c r="AW661" s="568"/>
      <c r="AX661" s="568"/>
      <c r="AY661" s="568"/>
      <c r="AZ661" s="568"/>
      <c r="BA661" s="568"/>
      <c r="BB661" s="568"/>
      <c r="BC661" s="568"/>
      <c r="BD661" s="568"/>
      <c r="BE661" s="568"/>
      <c r="BF661" s="568"/>
      <c r="BG661" s="569"/>
      <c r="BH661" s="1"/>
      <c r="BI661" s="129"/>
      <c r="BS661" s="130"/>
      <c r="BX661" s="125"/>
    </row>
    <row r="662" spans="1:76" s="47" customFormat="1" ht="12" customHeight="1">
      <c r="A662" s="123"/>
      <c r="B662" s="124"/>
      <c r="C662" s="124"/>
      <c r="O662" s="125"/>
      <c r="P662" s="130"/>
      <c r="W662" s="125"/>
      <c r="X662" s="128"/>
      <c r="Y662" s="326"/>
      <c r="Z662" s="128"/>
      <c r="AA662" s="47" t="s">
        <v>284</v>
      </c>
      <c r="AL662" s="568"/>
      <c r="AM662" s="568"/>
      <c r="AN662" s="568"/>
      <c r="AO662" s="568"/>
      <c r="AP662" s="568"/>
      <c r="AQ662" s="568"/>
      <c r="AR662" s="568"/>
      <c r="AS662" s="568"/>
      <c r="AT662" s="568"/>
      <c r="AU662" s="568"/>
      <c r="AV662" s="568"/>
      <c r="AW662" s="568"/>
      <c r="AX662" s="568"/>
      <c r="AY662" s="568"/>
      <c r="AZ662" s="568"/>
      <c r="BA662" s="568"/>
      <c r="BB662" s="568"/>
      <c r="BC662" s="568"/>
      <c r="BD662" s="568"/>
      <c r="BE662" s="568"/>
      <c r="BF662" s="568"/>
      <c r="BG662" s="569"/>
      <c r="BH662" s="1"/>
      <c r="BI662" s="129"/>
      <c r="BS662" s="130"/>
      <c r="BX662" s="125"/>
    </row>
    <row r="663" spans="1:76" s="47" customFormat="1" ht="12" customHeight="1">
      <c r="A663" s="130"/>
      <c r="B663" s="124"/>
      <c r="C663" s="124"/>
      <c r="O663" s="125"/>
      <c r="P663" s="130"/>
      <c r="W663" s="125"/>
      <c r="X663" s="128"/>
      <c r="Y663" s="326"/>
      <c r="Z663" s="150"/>
      <c r="AA663" s="188" t="s">
        <v>22</v>
      </c>
      <c r="AB663" s="465" t="s">
        <v>1198</v>
      </c>
      <c r="AC663" s="527"/>
      <c r="AD663" s="527"/>
      <c r="AE663" s="527"/>
      <c r="AF663" s="527"/>
      <c r="AG663" s="527"/>
      <c r="AH663" s="527"/>
      <c r="AI663" s="527"/>
      <c r="AJ663" s="527"/>
      <c r="AK663" s="527"/>
      <c r="AL663" s="527"/>
      <c r="AM663" s="527"/>
      <c r="AN663" s="527"/>
      <c r="AO663" s="527"/>
      <c r="AP663" s="527"/>
      <c r="AQ663" s="527"/>
      <c r="AR663" s="527"/>
      <c r="AS663" s="527"/>
      <c r="AT663" s="527"/>
      <c r="AU663" s="527"/>
      <c r="AV663" s="527"/>
      <c r="AW663" s="527"/>
      <c r="AX663" s="527"/>
      <c r="AY663" s="527"/>
      <c r="AZ663" s="527"/>
      <c r="BA663" s="527"/>
      <c r="BB663" s="527"/>
      <c r="BC663" s="527"/>
      <c r="BD663" s="527"/>
      <c r="BE663" s="527"/>
      <c r="BF663" s="527"/>
      <c r="BG663" s="528"/>
      <c r="BH663" s="1"/>
      <c r="BI663" s="129" t="s">
        <v>1370</v>
      </c>
      <c r="BR663" s="125"/>
      <c r="BS663" s="130"/>
      <c r="BX663" s="125"/>
    </row>
    <row r="664" spans="1:76" s="47" customFormat="1" ht="12" customHeight="1">
      <c r="A664" s="130"/>
      <c r="B664" s="124"/>
      <c r="C664" s="124"/>
      <c r="O664" s="125"/>
      <c r="P664" s="130"/>
      <c r="W664" s="125"/>
      <c r="X664" s="128"/>
      <c r="Y664" s="326"/>
      <c r="Z664" s="150"/>
      <c r="AB664" s="527"/>
      <c r="AC664" s="527"/>
      <c r="AD664" s="527"/>
      <c r="AE664" s="527"/>
      <c r="AF664" s="527"/>
      <c r="AG664" s="527"/>
      <c r="AH664" s="527"/>
      <c r="AI664" s="527"/>
      <c r="AJ664" s="527"/>
      <c r="AK664" s="527"/>
      <c r="AL664" s="527"/>
      <c r="AM664" s="527"/>
      <c r="AN664" s="527"/>
      <c r="AO664" s="527"/>
      <c r="AP664" s="527"/>
      <c r="AQ664" s="527"/>
      <c r="AR664" s="527"/>
      <c r="AS664" s="527"/>
      <c r="AT664" s="527"/>
      <c r="AU664" s="527"/>
      <c r="AV664" s="527"/>
      <c r="AW664" s="527"/>
      <c r="AX664" s="527"/>
      <c r="AY664" s="527"/>
      <c r="AZ664" s="527"/>
      <c r="BA664" s="527"/>
      <c r="BB664" s="527"/>
      <c r="BC664" s="527"/>
      <c r="BD664" s="527"/>
      <c r="BE664" s="527"/>
      <c r="BF664" s="527"/>
      <c r="BG664" s="528"/>
      <c r="BH664" s="1"/>
      <c r="BI664" s="129" t="s">
        <v>1141</v>
      </c>
      <c r="BR664" s="125"/>
      <c r="BS664" s="130"/>
      <c r="BX664" s="125"/>
    </row>
    <row r="665" spans="1:76" s="47" customFormat="1" ht="12" customHeight="1">
      <c r="A665" s="130"/>
      <c r="B665" s="124"/>
      <c r="C665" s="124"/>
      <c r="O665" s="125"/>
      <c r="P665" s="130"/>
      <c r="W665" s="125"/>
      <c r="X665" s="128"/>
      <c r="Y665" s="326"/>
      <c r="Z665" s="150"/>
      <c r="AA665" s="188"/>
      <c r="AB665" s="527"/>
      <c r="AC665" s="527"/>
      <c r="AD665" s="527"/>
      <c r="AE665" s="527"/>
      <c r="AF665" s="527"/>
      <c r="AG665" s="527"/>
      <c r="AH665" s="527"/>
      <c r="AI665" s="527"/>
      <c r="AJ665" s="527"/>
      <c r="AK665" s="527"/>
      <c r="AL665" s="527"/>
      <c r="AM665" s="527"/>
      <c r="AN665" s="527"/>
      <c r="AO665" s="527"/>
      <c r="AP665" s="527"/>
      <c r="AQ665" s="527"/>
      <c r="AR665" s="527"/>
      <c r="AS665" s="527"/>
      <c r="AT665" s="527"/>
      <c r="AU665" s="527"/>
      <c r="AV665" s="527"/>
      <c r="AW665" s="527"/>
      <c r="AX665" s="527"/>
      <c r="AY665" s="527"/>
      <c r="AZ665" s="527"/>
      <c r="BA665" s="527"/>
      <c r="BB665" s="527"/>
      <c r="BC665" s="527"/>
      <c r="BD665" s="527"/>
      <c r="BE665" s="527"/>
      <c r="BF665" s="527"/>
      <c r="BG665" s="528"/>
      <c r="BH665" s="1"/>
      <c r="BI665" s="129" t="s">
        <v>1141</v>
      </c>
      <c r="BR665" s="125"/>
      <c r="BS665" s="130"/>
      <c r="BX665" s="125"/>
    </row>
    <row r="666" spans="1:76" s="47" customFormat="1" ht="12" customHeight="1">
      <c r="A666" s="130"/>
      <c r="B666" s="124"/>
      <c r="C666" s="124"/>
      <c r="O666" s="125"/>
      <c r="P666" s="130"/>
      <c r="W666" s="125"/>
      <c r="X666" s="128"/>
      <c r="Y666" s="326"/>
      <c r="Z666" s="150"/>
      <c r="AA666" s="188"/>
      <c r="AB666" s="527"/>
      <c r="AC666" s="527"/>
      <c r="AD666" s="527"/>
      <c r="AE666" s="527"/>
      <c r="AF666" s="527"/>
      <c r="AG666" s="527"/>
      <c r="AH666" s="527"/>
      <c r="AI666" s="527"/>
      <c r="AJ666" s="527"/>
      <c r="AK666" s="527"/>
      <c r="AL666" s="527"/>
      <c r="AM666" s="527"/>
      <c r="AN666" s="527"/>
      <c r="AO666" s="527"/>
      <c r="AP666" s="527"/>
      <c r="AQ666" s="527"/>
      <c r="AR666" s="527"/>
      <c r="AS666" s="527"/>
      <c r="AT666" s="527"/>
      <c r="AU666" s="527"/>
      <c r="AV666" s="527"/>
      <c r="AW666" s="527"/>
      <c r="AX666" s="527"/>
      <c r="AY666" s="527"/>
      <c r="AZ666" s="527"/>
      <c r="BA666" s="527"/>
      <c r="BB666" s="527"/>
      <c r="BC666" s="527"/>
      <c r="BD666" s="527"/>
      <c r="BE666" s="527"/>
      <c r="BF666" s="527"/>
      <c r="BG666" s="528"/>
      <c r="BH666" s="327"/>
      <c r="BI666" s="129" t="s">
        <v>170</v>
      </c>
      <c r="BR666" s="125"/>
      <c r="BS666" s="130"/>
      <c r="BX666" s="125"/>
    </row>
    <row r="667" spans="1:76" s="47" customFormat="1" ht="12" customHeight="1">
      <c r="A667" s="130"/>
      <c r="B667" s="124"/>
      <c r="C667" s="124"/>
      <c r="O667" s="125"/>
      <c r="P667" s="130"/>
      <c r="W667" s="125"/>
      <c r="X667" s="128"/>
      <c r="Y667" s="326"/>
      <c r="Z667" s="150"/>
      <c r="AA667" s="47" t="s">
        <v>285</v>
      </c>
      <c r="BG667" s="125"/>
      <c r="BH667" s="328"/>
      <c r="BI667" s="126"/>
      <c r="BS667" s="130"/>
      <c r="BX667" s="125"/>
    </row>
    <row r="668" spans="1:76" s="47" customFormat="1" ht="12" customHeight="1">
      <c r="A668" s="130"/>
      <c r="B668" s="124"/>
      <c r="C668" s="124"/>
      <c r="O668" s="125"/>
      <c r="P668" s="130"/>
      <c r="W668" s="125"/>
      <c r="X668" s="128"/>
      <c r="Y668" s="326"/>
      <c r="AA668" s="47" t="s">
        <v>286</v>
      </c>
      <c r="BG668" s="125"/>
      <c r="BH668" s="328"/>
      <c r="BI668" s="129"/>
      <c r="BS668" s="130"/>
      <c r="BX668" s="125"/>
    </row>
    <row r="669" spans="1:76" s="47" customFormat="1" ht="12" customHeight="1">
      <c r="A669" s="130"/>
      <c r="B669" s="124"/>
      <c r="C669" s="124"/>
      <c r="O669" s="125"/>
      <c r="P669" s="130"/>
      <c r="W669" s="125"/>
      <c r="X669" s="128"/>
      <c r="Y669" s="326"/>
      <c r="Z669" s="139"/>
      <c r="AA669" s="139" t="s">
        <v>787</v>
      </c>
      <c r="AB669" s="139"/>
      <c r="AC669" s="139"/>
      <c r="AD669" s="139"/>
      <c r="AE669" s="139"/>
      <c r="AF669" s="139"/>
      <c r="AG669" s="139"/>
      <c r="AH669" s="139"/>
      <c r="AI669" s="139"/>
      <c r="AJ669" s="139"/>
      <c r="AK669" s="139"/>
      <c r="AL669" s="139"/>
      <c r="AM669" s="139"/>
      <c r="AN669" s="139"/>
      <c r="AO669" s="139"/>
      <c r="AP669" s="139"/>
      <c r="AQ669" s="139"/>
      <c r="AR669" s="139"/>
      <c r="AS669" s="139"/>
      <c r="AT669" s="139"/>
      <c r="AU669" s="139"/>
      <c r="AV669" s="139"/>
      <c r="AW669" s="139"/>
      <c r="AX669" s="139"/>
      <c r="AY669" s="139"/>
      <c r="AZ669" s="139"/>
      <c r="BA669" s="139"/>
      <c r="BB669" s="139"/>
      <c r="BC669" s="139"/>
      <c r="BD669" s="139"/>
      <c r="BE669" s="139"/>
      <c r="BF669" s="139"/>
      <c r="BG669" s="140"/>
      <c r="BH669" s="328"/>
      <c r="BI669" s="129"/>
      <c r="BS669" s="130"/>
      <c r="BX669" s="125"/>
    </row>
    <row r="670" spans="1:76" s="47" customFormat="1" ht="12" customHeight="1">
      <c r="A670" s="123"/>
      <c r="B670" s="124"/>
      <c r="C670" s="124"/>
      <c r="O670" s="125"/>
      <c r="P670" s="130"/>
      <c r="W670" s="125"/>
      <c r="X670" s="128"/>
      <c r="Y670" s="329"/>
      <c r="Z670" s="330" t="s">
        <v>911</v>
      </c>
      <c r="AA670" s="271"/>
      <c r="AB670" s="269" t="s">
        <v>912</v>
      </c>
      <c r="AC670" s="269"/>
      <c r="AD670" s="269"/>
      <c r="AE670" s="269"/>
      <c r="AF670" s="269"/>
      <c r="AG670" s="269"/>
      <c r="AH670" s="269"/>
      <c r="AI670" s="269"/>
      <c r="AJ670" s="269"/>
      <c r="AK670" s="269"/>
      <c r="AL670" s="269"/>
      <c r="AM670" s="269"/>
      <c r="AN670" s="269"/>
      <c r="AO670" s="269"/>
      <c r="AP670" s="269"/>
      <c r="AQ670" s="269"/>
      <c r="AR670" s="269"/>
      <c r="AS670" s="269"/>
      <c r="AT670" s="269"/>
      <c r="AU670" s="269"/>
      <c r="AV670" s="269"/>
      <c r="AW670" s="269"/>
      <c r="AX670" s="269"/>
      <c r="AY670" s="269"/>
      <c r="AZ670" s="269"/>
      <c r="BA670" s="269"/>
      <c r="BB670" s="269"/>
      <c r="BC670" s="269"/>
      <c r="BD670" s="269"/>
      <c r="BE670" s="269"/>
      <c r="BF670" s="269"/>
      <c r="BG670" s="270"/>
      <c r="BI670" s="129"/>
      <c r="BS670" s="130"/>
      <c r="BX670" s="125"/>
    </row>
    <row r="671" spans="1:76" s="47" customFormat="1" ht="12" customHeight="1">
      <c r="A671" s="123"/>
      <c r="B671" s="124"/>
      <c r="C671" s="124"/>
      <c r="O671" s="125"/>
      <c r="P671" s="130"/>
      <c r="W671" s="125"/>
      <c r="X671" s="128"/>
      <c r="Y671" s="329"/>
      <c r="Z671" s="331" t="s">
        <v>913</v>
      </c>
      <c r="AA671" s="150"/>
      <c r="AB671" s="47" t="s">
        <v>914</v>
      </c>
      <c r="AT671" s="90"/>
      <c r="AU671" s="696" t="s">
        <v>915</v>
      </c>
      <c r="AV671" s="686" t="s">
        <v>916</v>
      </c>
      <c r="AW671" s="593"/>
      <c r="AX671" s="593"/>
      <c r="AY671" s="593"/>
      <c r="AZ671" s="593"/>
      <c r="BA671" s="593"/>
      <c r="BB671" s="593"/>
      <c r="BC671" s="593"/>
      <c r="BD671" s="593"/>
      <c r="BE671" s="593"/>
      <c r="BF671" s="593"/>
      <c r="BG671" s="583"/>
      <c r="BI671" s="129"/>
      <c r="BS671" s="130"/>
      <c r="BX671" s="125"/>
    </row>
    <row r="672" spans="1:76" s="47" customFormat="1" ht="12" customHeight="1">
      <c r="A672" s="123"/>
      <c r="B672" s="124"/>
      <c r="C672" s="124"/>
      <c r="O672" s="125"/>
      <c r="P672" s="130"/>
      <c r="W672" s="125"/>
      <c r="X672" s="128"/>
      <c r="Y672" s="329"/>
      <c r="Z672" s="331" t="s">
        <v>917</v>
      </c>
      <c r="AA672" s="130"/>
      <c r="AB672" s="47" t="s">
        <v>918</v>
      </c>
      <c r="AU672" s="696"/>
      <c r="AV672" s="593"/>
      <c r="AW672" s="593"/>
      <c r="AX672" s="593"/>
      <c r="AY672" s="593"/>
      <c r="AZ672" s="593"/>
      <c r="BA672" s="593"/>
      <c r="BB672" s="593"/>
      <c r="BC672" s="593"/>
      <c r="BD672" s="593"/>
      <c r="BE672" s="593"/>
      <c r="BF672" s="593"/>
      <c r="BG672" s="583"/>
      <c r="BI672" s="129"/>
      <c r="BS672" s="130"/>
      <c r="BX672" s="125"/>
    </row>
    <row r="673" spans="1:76" s="47" customFormat="1" ht="12" customHeight="1">
      <c r="A673" s="123"/>
      <c r="B673" s="124"/>
      <c r="C673" s="124"/>
      <c r="O673" s="125"/>
      <c r="P673" s="130"/>
      <c r="W673" s="125"/>
      <c r="X673" s="128"/>
      <c r="Y673" s="329"/>
      <c r="Z673" s="331" t="s">
        <v>919</v>
      </c>
      <c r="AA673" s="130"/>
      <c r="AB673" s="47" t="s">
        <v>920</v>
      </c>
      <c r="AT673" s="90"/>
      <c r="AV673" s="332" t="s">
        <v>1371</v>
      </c>
      <c r="BG673" s="125"/>
      <c r="BI673" s="129"/>
      <c r="BS673" s="130"/>
      <c r="BX673" s="125"/>
    </row>
    <row r="674" spans="1:76" s="47" customFormat="1" ht="12" customHeight="1">
      <c r="A674" s="123"/>
      <c r="B674" s="124"/>
      <c r="C674" s="124"/>
      <c r="O674" s="125"/>
      <c r="P674" s="130"/>
      <c r="W674" s="125"/>
      <c r="X674" s="128"/>
      <c r="Y674" s="329"/>
      <c r="Z674" s="331" t="s">
        <v>921</v>
      </c>
      <c r="AA674" s="271"/>
      <c r="AB674" s="269" t="s">
        <v>922</v>
      </c>
      <c r="AC674" s="269"/>
      <c r="AD674" s="269"/>
      <c r="AE674" s="269"/>
      <c r="AF674" s="269"/>
      <c r="AG674" s="269"/>
      <c r="AH674" s="269"/>
      <c r="AI674" s="269"/>
      <c r="AJ674" s="269"/>
      <c r="AK674" s="269"/>
      <c r="AL674" s="269"/>
      <c r="AM674" s="269"/>
      <c r="AN674" s="269"/>
      <c r="AO674" s="269"/>
      <c r="AP674" s="269"/>
      <c r="AQ674" s="269"/>
      <c r="AR674" s="269"/>
      <c r="AS674" s="269"/>
      <c r="AT674" s="269"/>
      <c r="AU674" s="269"/>
      <c r="AV674" s="269"/>
      <c r="AW674" s="269"/>
      <c r="AX674" s="269"/>
      <c r="AY674" s="269"/>
      <c r="AZ674" s="269"/>
      <c r="BA674" s="269"/>
      <c r="BB674" s="269"/>
      <c r="BC674" s="269"/>
      <c r="BD674" s="269"/>
      <c r="BE674" s="269"/>
      <c r="BF674" s="269"/>
      <c r="BG674" s="270"/>
      <c r="BI674" s="129"/>
      <c r="BS674" s="130"/>
      <c r="BX674" s="125"/>
    </row>
    <row r="675" spans="1:76" s="47" customFormat="1" ht="12" customHeight="1">
      <c r="A675" s="123"/>
      <c r="B675" s="124"/>
      <c r="C675" s="124"/>
      <c r="O675" s="125"/>
      <c r="P675" s="130"/>
      <c r="W675" s="125"/>
      <c r="X675" s="128"/>
      <c r="Y675" s="329"/>
      <c r="Z675" s="331" t="s">
        <v>923</v>
      </c>
      <c r="AA675" s="150"/>
      <c r="AB675" s="47" t="s">
        <v>924</v>
      </c>
      <c r="AT675" s="90"/>
      <c r="AU675" s="696" t="s">
        <v>915</v>
      </c>
      <c r="AV675" s="686" t="s">
        <v>916</v>
      </c>
      <c r="AW675" s="593"/>
      <c r="AX675" s="593"/>
      <c r="AY675" s="593"/>
      <c r="AZ675" s="593"/>
      <c r="BA675" s="593"/>
      <c r="BB675" s="593"/>
      <c r="BC675" s="593"/>
      <c r="BD675" s="593"/>
      <c r="BE675" s="593"/>
      <c r="BF675" s="593"/>
      <c r="BG675" s="583"/>
      <c r="BI675" s="129"/>
      <c r="BS675" s="130"/>
      <c r="BX675" s="125"/>
    </row>
    <row r="676" spans="1:76" s="47" customFormat="1" ht="12" customHeight="1">
      <c r="A676" s="123"/>
      <c r="B676" s="124"/>
      <c r="C676" s="124"/>
      <c r="O676" s="125"/>
      <c r="P676" s="130"/>
      <c r="W676" s="125"/>
      <c r="X676" s="128"/>
      <c r="Y676" s="329"/>
      <c r="Z676" s="331" t="s">
        <v>925</v>
      </c>
      <c r="AA676" s="130"/>
      <c r="AB676" s="47" t="s">
        <v>926</v>
      </c>
      <c r="AT676" s="90"/>
      <c r="AU676" s="696"/>
      <c r="AV676" s="593"/>
      <c r="AW676" s="593"/>
      <c r="AX676" s="593"/>
      <c r="AY676" s="593"/>
      <c r="AZ676" s="593"/>
      <c r="BA676" s="593"/>
      <c r="BB676" s="593"/>
      <c r="BC676" s="593"/>
      <c r="BD676" s="593"/>
      <c r="BE676" s="593"/>
      <c r="BF676" s="593"/>
      <c r="BG676" s="583"/>
      <c r="BI676" s="129"/>
      <c r="BS676" s="130"/>
      <c r="BX676" s="125"/>
    </row>
    <row r="677" spans="1:76" s="47" customFormat="1" ht="12" customHeight="1">
      <c r="A677" s="123"/>
      <c r="B677" s="124"/>
      <c r="C677" s="124"/>
      <c r="O677" s="125"/>
      <c r="P677" s="130"/>
      <c r="W677" s="125"/>
      <c r="X677" s="128"/>
      <c r="Y677" s="329"/>
      <c r="Z677" s="333" t="s">
        <v>927</v>
      </c>
      <c r="AA677" s="141"/>
      <c r="AB677" s="139" t="s">
        <v>928</v>
      </c>
      <c r="AC677" s="139"/>
      <c r="AD677" s="139"/>
      <c r="AE677" s="139"/>
      <c r="AF677" s="139"/>
      <c r="AG677" s="139"/>
      <c r="AH677" s="139"/>
      <c r="AI677" s="139"/>
      <c r="AJ677" s="139"/>
      <c r="AK677" s="139"/>
      <c r="AL677" s="139"/>
      <c r="AM677" s="139"/>
      <c r="AN677" s="139"/>
      <c r="AO677" s="139"/>
      <c r="AP677" s="139"/>
      <c r="AQ677" s="139"/>
      <c r="AR677" s="139"/>
      <c r="AS677" s="139"/>
      <c r="AT677" s="139"/>
      <c r="AU677" s="139"/>
      <c r="AV677" s="334" t="s">
        <v>1371</v>
      </c>
      <c r="AW677" s="139"/>
      <c r="AX677" s="139"/>
      <c r="AY677" s="139"/>
      <c r="AZ677" s="139"/>
      <c r="BA677" s="139"/>
      <c r="BB677" s="139"/>
      <c r="BC677" s="139"/>
      <c r="BD677" s="139"/>
      <c r="BE677" s="139"/>
      <c r="BF677" s="139"/>
      <c r="BG677" s="140"/>
      <c r="BI677" s="129"/>
      <c r="BS677" s="130"/>
      <c r="BX677" s="125"/>
    </row>
    <row r="678" spans="1:76" s="47" customFormat="1" ht="12" customHeight="1">
      <c r="A678" s="123"/>
      <c r="B678" s="124"/>
      <c r="C678" s="124"/>
      <c r="O678" s="125"/>
      <c r="P678" s="130"/>
      <c r="W678" s="125"/>
      <c r="X678" s="128"/>
      <c r="Y678" s="335"/>
      <c r="Z678" s="101" t="s">
        <v>22</v>
      </c>
      <c r="AA678" s="506" t="s">
        <v>1372</v>
      </c>
      <c r="AB678" s="506"/>
      <c r="AC678" s="506"/>
      <c r="AD678" s="506"/>
      <c r="AE678" s="506"/>
      <c r="AF678" s="506"/>
      <c r="AG678" s="506"/>
      <c r="AH678" s="506"/>
      <c r="AI678" s="506"/>
      <c r="AJ678" s="506"/>
      <c r="AK678" s="506"/>
      <c r="AL678" s="506"/>
      <c r="AM678" s="506"/>
      <c r="AN678" s="506"/>
      <c r="AO678" s="506"/>
      <c r="AP678" s="506"/>
      <c r="AQ678" s="506"/>
      <c r="AR678" s="506"/>
      <c r="AS678" s="506"/>
      <c r="AT678" s="506"/>
      <c r="AU678" s="506"/>
      <c r="AV678" s="506"/>
      <c r="AW678" s="506"/>
      <c r="AX678" s="506"/>
      <c r="AY678" s="506"/>
      <c r="AZ678" s="506"/>
      <c r="BA678" s="506"/>
      <c r="BB678" s="506"/>
      <c r="BC678" s="506"/>
      <c r="BD678" s="506"/>
      <c r="BE678" s="506"/>
      <c r="BF678" s="506"/>
      <c r="BG678" s="506"/>
      <c r="BH678" s="506"/>
      <c r="BI678" s="129"/>
      <c r="BS678" s="130"/>
      <c r="BX678" s="125"/>
    </row>
    <row r="679" spans="1:76" s="47" customFormat="1" ht="12" customHeight="1">
      <c r="A679" s="123"/>
      <c r="B679" s="124"/>
      <c r="C679" s="124"/>
      <c r="O679" s="125"/>
      <c r="P679" s="130"/>
      <c r="W679" s="125"/>
      <c r="X679" s="128"/>
      <c r="Y679" s="335"/>
      <c r="Z679" s="90"/>
      <c r="AA679" s="506"/>
      <c r="AB679" s="506"/>
      <c r="AC679" s="506"/>
      <c r="AD679" s="506"/>
      <c r="AE679" s="506"/>
      <c r="AF679" s="506"/>
      <c r="AG679" s="506"/>
      <c r="AH679" s="506"/>
      <c r="AI679" s="506"/>
      <c r="AJ679" s="506"/>
      <c r="AK679" s="506"/>
      <c r="AL679" s="506"/>
      <c r="AM679" s="506"/>
      <c r="AN679" s="506"/>
      <c r="AO679" s="506"/>
      <c r="AP679" s="506"/>
      <c r="AQ679" s="506"/>
      <c r="AR679" s="506"/>
      <c r="AS679" s="506"/>
      <c r="AT679" s="506"/>
      <c r="AU679" s="506"/>
      <c r="AV679" s="506"/>
      <c r="AW679" s="506"/>
      <c r="AX679" s="506"/>
      <c r="AY679" s="506"/>
      <c r="AZ679" s="506"/>
      <c r="BA679" s="506"/>
      <c r="BB679" s="506"/>
      <c r="BC679" s="506"/>
      <c r="BD679" s="506"/>
      <c r="BE679" s="506"/>
      <c r="BF679" s="506"/>
      <c r="BG679" s="506"/>
      <c r="BH679" s="506"/>
      <c r="BI679" s="129"/>
      <c r="BS679" s="130"/>
      <c r="BX679" s="125"/>
    </row>
    <row r="680" spans="1:76" s="47" customFormat="1" ht="12" customHeight="1">
      <c r="A680" s="123"/>
      <c r="B680" s="124"/>
      <c r="C680" s="124"/>
      <c r="O680" s="125"/>
      <c r="P680" s="130"/>
      <c r="W680" s="125"/>
      <c r="X680" s="128"/>
      <c r="Y680" s="335"/>
      <c r="Z680" s="91"/>
      <c r="AA680" s="506"/>
      <c r="AB680" s="506"/>
      <c r="AC680" s="506"/>
      <c r="AD680" s="506"/>
      <c r="AE680" s="506"/>
      <c r="AF680" s="506"/>
      <c r="AG680" s="506"/>
      <c r="AH680" s="506"/>
      <c r="AI680" s="506"/>
      <c r="AJ680" s="506"/>
      <c r="AK680" s="506"/>
      <c r="AL680" s="506"/>
      <c r="AM680" s="506"/>
      <c r="AN680" s="506"/>
      <c r="AO680" s="506"/>
      <c r="AP680" s="506"/>
      <c r="AQ680" s="506"/>
      <c r="AR680" s="506"/>
      <c r="AS680" s="506"/>
      <c r="AT680" s="506"/>
      <c r="AU680" s="506"/>
      <c r="AV680" s="506"/>
      <c r="AW680" s="506"/>
      <c r="AX680" s="506"/>
      <c r="AY680" s="506"/>
      <c r="AZ680" s="506"/>
      <c r="BA680" s="506"/>
      <c r="BB680" s="506"/>
      <c r="BC680" s="506"/>
      <c r="BD680" s="506"/>
      <c r="BE680" s="506"/>
      <c r="BF680" s="506"/>
      <c r="BG680" s="506"/>
      <c r="BH680" s="506"/>
      <c r="BI680" s="129"/>
      <c r="BS680" s="130"/>
      <c r="BX680" s="125"/>
    </row>
    <row r="681" spans="1:76" s="47" customFormat="1" ht="5.25" customHeight="1">
      <c r="A681" s="137"/>
      <c r="B681" s="138"/>
      <c r="C681" s="138"/>
      <c r="D681" s="139"/>
      <c r="E681" s="139"/>
      <c r="F681" s="139"/>
      <c r="G681" s="139"/>
      <c r="H681" s="139"/>
      <c r="I681" s="139"/>
      <c r="J681" s="139"/>
      <c r="K681" s="139"/>
      <c r="L681" s="139"/>
      <c r="M681" s="139"/>
      <c r="N681" s="139"/>
      <c r="O681" s="140"/>
      <c r="P681" s="141"/>
      <c r="Q681" s="139"/>
      <c r="R681" s="139"/>
      <c r="S681" s="139"/>
      <c r="T681" s="139"/>
      <c r="U681" s="139"/>
      <c r="V681" s="139"/>
      <c r="W681" s="140"/>
      <c r="X681" s="142"/>
      <c r="Y681" s="336"/>
      <c r="Z681" s="142"/>
      <c r="AA681" s="139"/>
      <c r="AB681" s="139"/>
      <c r="AC681" s="139"/>
      <c r="AD681" s="139"/>
      <c r="AE681" s="139"/>
      <c r="AF681" s="139"/>
      <c r="AG681" s="139"/>
      <c r="AH681" s="139"/>
      <c r="AI681" s="139"/>
      <c r="AJ681" s="139"/>
      <c r="AK681" s="139"/>
      <c r="AL681" s="139"/>
      <c r="AM681" s="139"/>
      <c r="AN681" s="139"/>
      <c r="AO681" s="139"/>
      <c r="AP681" s="139"/>
      <c r="AQ681" s="139"/>
      <c r="AR681" s="139"/>
      <c r="AS681" s="139"/>
      <c r="AT681" s="139"/>
      <c r="AU681" s="139"/>
      <c r="AV681" s="139"/>
      <c r="AW681" s="139"/>
      <c r="AX681" s="139"/>
      <c r="AY681" s="139"/>
      <c r="AZ681" s="139"/>
      <c r="BA681" s="139"/>
      <c r="BB681" s="139"/>
      <c r="BC681" s="139"/>
      <c r="BD681" s="139"/>
      <c r="BE681" s="139"/>
      <c r="BF681" s="139"/>
      <c r="BG681" s="139"/>
      <c r="BH681" s="139"/>
      <c r="BI681" s="144"/>
      <c r="BJ681" s="139"/>
      <c r="BK681" s="139"/>
      <c r="BL681" s="139"/>
      <c r="BM681" s="139"/>
      <c r="BN681" s="139"/>
      <c r="BO681" s="139"/>
      <c r="BP681" s="139"/>
      <c r="BQ681" s="139"/>
      <c r="BR681" s="139"/>
      <c r="BS681" s="141"/>
      <c r="BT681" s="139"/>
      <c r="BU681" s="139"/>
      <c r="BV681" s="139"/>
      <c r="BW681" s="139"/>
      <c r="BX681" s="140"/>
    </row>
    <row r="682" spans="1:76" s="47" customFormat="1" ht="12" customHeight="1">
      <c r="A682" s="267"/>
      <c r="B682" s="268"/>
      <c r="C682" s="268"/>
      <c r="D682" s="269"/>
      <c r="E682" s="269"/>
      <c r="F682" s="269"/>
      <c r="G682" s="269"/>
      <c r="H682" s="269"/>
      <c r="I682" s="269"/>
      <c r="J682" s="269"/>
      <c r="K682" s="269"/>
      <c r="L682" s="269"/>
      <c r="M682" s="269"/>
      <c r="N682" s="269"/>
      <c r="O682" s="270"/>
      <c r="P682" s="271"/>
      <c r="Q682" s="269"/>
      <c r="R682" s="269"/>
      <c r="S682" s="269"/>
      <c r="T682" s="269"/>
      <c r="U682" s="269"/>
      <c r="V682" s="269"/>
      <c r="W682" s="270"/>
      <c r="X682" s="187"/>
      <c r="Y682" s="269"/>
      <c r="Z682" s="269"/>
      <c r="AA682" s="269"/>
      <c r="AB682" s="269"/>
      <c r="AC682" s="269"/>
      <c r="AD682" s="269"/>
      <c r="AE682" s="269"/>
      <c r="AF682" s="269"/>
      <c r="AG682" s="269"/>
      <c r="AH682" s="269"/>
      <c r="AI682" s="269"/>
      <c r="AJ682" s="269"/>
      <c r="AK682" s="269"/>
      <c r="AL682" s="269"/>
      <c r="AM682" s="269"/>
      <c r="AN682" s="269"/>
      <c r="AO682" s="269"/>
      <c r="AP682" s="269"/>
      <c r="AQ682" s="269"/>
      <c r="AR682" s="269"/>
      <c r="AS682" s="269"/>
      <c r="AT682" s="269"/>
      <c r="AU682" s="269"/>
      <c r="AV682" s="269"/>
      <c r="AW682" s="269"/>
      <c r="AX682" s="269"/>
      <c r="AY682" s="269"/>
      <c r="AZ682" s="269"/>
      <c r="BA682" s="269"/>
      <c r="BB682" s="269"/>
      <c r="BC682" s="269"/>
      <c r="BD682" s="269"/>
      <c r="BE682" s="269"/>
      <c r="BF682" s="269"/>
      <c r="BG682" s="269"/>
      <c r="BH682" s="269"/>
      <c r="BI682" s="184"/>
      <c r="BJ682" s="269"/>
      <c r="BK682" s="269"/>
      <c r="BL682" s="269"/>
      <c r="BM682" s="269"/>
      <c r="BN682" s="269"/>
      <c r="BO682" s="269"/>
      <c r="BP682" s="269"/>
      <c r="BQ682" s="269"/>
      <c r="BR682" s="269"/>
      <c r="BS682" s="271"/>
      <c r="BT682" s="269"/>
      <c r="BU682" s="269"/>
      <c r="BV682" s="269"/>
      <c r="BW682" s="269"/>
      <c r="BX682" s="270"/>
    </row>
    <row r="683" spans="1:76" s="47" customFormat="1" ht="12" customHeight="1">
      <c r="A683" s="123"/>
      <c r="B683" s="124"/>
      <c r="C683" s="124"/>
      <c r="O683" s="125"/>
      <c r="P683" s="130"/>
      <c r="W683" s="125"/>
      <c r="X683" s="128" t="s">
        <v>228</v>
      </c>
      <c r="Y683" s="47" t="s">
        <v>1052</v>
      </c>
      <c r="BI683" s="129"/>
      <c r="BS683" s="130"/>
      <c r="BX683" s="125"/>
    </row>
    <row r="684" spans="1:76" s="47" customFormat="1" ht="12" customHeight="1">
      <c r="A684" s="123"/>
      <c r="B684" s="124"/>
      <c r="C684" s="124"/>
      <c r="O684" s="125"/>
      <c r="P684" s="130"/>
      <c r="W684" s="125"/>
      <c r="X684" s="128"/>
      <c r="Y684" s="47" t="s">
        <v>321</v>
      </c>
      <c r="BI684" s="129"/>
      <c r="BS684" s="130"/>
      <c r="BX684" s="125"/>
    </row>
    <row r="685" spans="1:76" s="47" customFormat="1" ht="12" customHeight="1">
      <c r="A685" s="123"/>
      <c r="B685" s="124"/>
      <c r="C685" s="124"/>
      <c r="O685" s="125"/>
      <c r="P685" s="130"/>
      <c r="W685" s="125"/>
      <c r="X685" s="128"/>
      <c r="Y685" s="1"/>
      <c r="Z685" s="506" t="s">
        <v>72</v>
      </c>
      <c r="AA685" s="506"/>
      <c r="AB685" s="506"/>
      <c r="AC685" s="506"/>
      <c r="AD685" s="506"/>
      <c r="AE685" s="506"/>
      <c r="AF685" s="506"/>
      <c r="AG685" s="506"/>
      <c r="AH685" s="506"/>
      <c r="AI685" s="506"/>
      <c r="AJ685" s="506"/>
      <c r="AK685" s="506"/>
      <c r="AL685" s="506"/>
      <c r="AM685" s="506"/>
      <c r="AN685" s="506"/>
      <c r="AO685" s="506"/>
      <c r="AP685" s="506"/>
      <c r="AQ685" s="506"/>
      <c r="AR685" s="506"/>
      <c r="AS685" s="506"/>
      <c r="AT685" s="506"/>
      <c r="AU685" s="506"/>
      <c r="AV685" s="506"/>
      <c r="AW685" s="506"/>
      <c r="AX685" s="506"/>
      <c r="AY685" s="506"/>
      <c r="AZ685" s="506"/>
      <c r="BA685" s="506"/>
      <c r="BB685" s="506"/>
      <c r="BC685" s="506"/>
      <c r="BD685" s="506"/>
      <c r="BE685" s="506"/>
      <c r="BF685" s="506"/>
      <c r="BG685" s="506"/>
      <c r="BH685" s="506"/>
      <c r="BI685" s="129" t="s">
        <v>1270</v>
      </c>
      <c r="BS685" s="130"/>
      <c r="BX685" s="125"/>
    </row>
    <row r="686" spans="1:76" s="47" customFormat="1" ht="12" customHeight="1">
      <c r="A686" s="123"/>
      <c r="B686" s="124"/>
      <c r="C686" s="124"/>
      <c r="O686" s="125"/>
      <c r="P686" s="130"/>
      <c r="W686" s="125"/>
      <c r="X686" s="128"/>
      <c r="Z686" s="506"/>
      <c r="AA686" s="506"/>
      <c r="AB686" s="506"/>
      <c r="AC686" s="506"/>
      <c r="AD686" s="506"/>
      <c r="AE686" s="506"/>
      <c r="AF686" s="506"/>
      <c r="AG686" s="506"/>
      <c r="AH686" s="506"/>
      <c r="AI686" s="506"/>
      <c r="AJ686" s="506"/>
      <c r="AK686" s="506"/>
      <c r="AL686" s="506"/>
      <c r="AM686" s="506"/>
      <c r="AN686" s="506"/>
      <c r="AO686" s="506"/>
      <c r="AP686" s="506"/>
      <c r="AQ686" s="506"/>
      <c r="AR686" s="506"/>
      <c r="AS686" s="506"/>
      <c r="AT686" s="506"/>
      <c r="AU686" s="506"/>
      <c r="AV686" s="506"/>
      <c r="AW686" s="506"/>
      <c r="AX686" s="506"/>
      <c r="AY686" s="506"/>
      <c r="AZ686" s="506"/>
      <c r="BA686" s="506"/>
      <c r="BB686" s="506"/>
      <c r="BC686" s="506"/>
      <c r="BD686" s="506"/>
      <c r="BE686" s="506"/>
      <c r="BF686" s="506"/>
      <c r="BG686" s="506"/>
      <c r="BH686" s="506"/>
      <c r="BI686" s="129"/>
      <c r="BS686" s="130"/>
      <c r="BX686" s="125"/>
    </row>
    <row r="687" spans="1:76" s="1" customFormat="1" ht="12" customHeight="1">
      <c r="A687" s="129"/>
      <c r="B687" s="5"/>
      <c r="C687" s="5"/>
      <c r="O687" s="127"/>
      <c r="P687" s="126"/>
      <c r="W687" s="127"/>
      <c r="X687" s="128"/>
      <c r="Y687" s="1" t="s">
        <v>96</v>
      </c>
      <c r="BI687" s="129"/>
      <c r="BS687" s="126"/>
      <c r="BX687" s="127"/>
    </row>
    <row r="688" spans="1:76" s="47" customFormat="1" ht="12" customHeight="1">
      <c r="A688" s="123"/>
      <c r="B688" s="124"/>
      <c r="C688" s="124"/>
      <c r="O688" s="125"/>
      <c r="P688" s="130"/>
      <c r="W688" s="125"/>
      <c r="X688" s="128"/>
      <c r="Y688" s="1"/>
      <c r="Z688" s="47" t="s">
        <v>279</v>
      </c>
      <c r="BI688" s="129" t="s">
        <v>1271</v>
      </c>
      <c r="BS688" s="130"/>
      <c r="BX688" s="125"/>
    </row>
    <row r="689" spans="1:76" s="47" customFormat="1" ht="12" customHeight="1">
      <c r="A689" s="123"/>
      <c r="B689" s="124"/>
      <c r="C689" s="124"/>
      <c r="O689" s="125"/>
      <c r="P689" s="130"/>
      <c r="W689" s="125"/>
      <c r="X689" s="128"/>
      <c r="Y689" s="1" t="s">
        <v>97</v>
      </c>
      <c r="BI689" s="129"/>
      <c r="BS689" s="130"/>
      <c r="BX689" s="125"/>
    </row>
    <row r="690" spans="1:76" s="47" customFormat="1" ht="12" customHeight="1">
      <c r="A690" s="123"/>
      <c r="B690" s="124"/>
      <c r="C690" s="124"/>
      <c r="O690" s="125"/>
      <c r="P690" s="130"/>
      <c r="W690" s="125"/>
      <c r="X690" s="128"/>
      <c r="Y690" s="1"/>
      <c r="Z690" s="506" t="s">
        <v>1053</v>
      </c>
      <c r="AA690" s="506"/>
      <c r="AB690" s="506"/>
      <c r="AC690" s="506"/>
      <c r="AD690" s="506"/>
      <c r="AE690" s="506"/>
      <c r="AF690" s="506"/>
      <c r="AG690" s="506"/>
      <c r="AH690" s="506"/>
      <c r="AI690" s="506"/>
      <c r="AJ690" s="506"/>
      <c r="AK690" s="506"/>
      <c r="AL690" s="506"/>
      <c r="AM690" s="506"/>
      <c r="AN690" s="506"/>
      <c r="AO690" s="506"/>
      <c r="AP690" s="506"/>
      <c r="AQ690" s="506"/>
      <c r="AR690" s="506"/>
      <c r="AS690" s="506"/>
      <c r="AT690" s="506"/>
      <c r="AU690" s="506"/>
      <c r="AV690" s="506"/>
      <c r="AW690" s="506"/>
      <c r="AX690" s="506"/>
      <c r="AY690" s="506"/>
      <c r="AZ690" s="506"/>
      <c r="BA690" s="506"/>
      <c r="BB690" s="506"/>
      <c r="BC690" s="506"/>
      <c r="BD690" s="506"/>
      <c r="BE690" s="506"/>
      <c r="BF690" s="506"/>
      <c r="BG690" s="506"/>
      <c r="BH690" s="506"/>
      <c r="BI690" s="129" t="s">
        <v>1272</v>
      </c>
      <c r="BS690" s="130"/>
      <c r="BX690" s="125"/>
    </row>
    <row r="691" spans="1:76" s="47" customFormat="1" ht="12" customHeight="1">
      <c r="A691" s="123"/>
      <c r="B691" s="124"/>
      <c r="C691" s="124"/>
      <c r="O691" s="125"/>
      <c r="P691" s="130"/>
      <c r="W691" s="125"/>
      <c r="X691" s="128"/>
      <c r="Y691" s="1"/>
      <c r="Z691" s="506"/>
      <c r="AA691" s="506"/>
      <c r="AB691" s="506"/>
      <c r="AC691" s="506"/>
      <c r="AD691" s="506"/>
      <c r="AE691" s="506"/>
      <c r="AF691" s="506"/>
      <c r="AG691" s="506"/>
      <c r="AH691" s="506"/>
      <c r="AI691" s="506"/>
      <c r="AJ691" s="506"/>
      <c r="AK691" s="506"/>
      <c r="AL691" s="506"/>
      <c r="AM691" s="506"/>
      <c r="AN691" s="506"/>
      <c r="AO691" s="506"/>
      <c r="AP691" s="506"/>
      <c r="AQ691" s="506"/>
      <c r="AR691" s="506"/>
      <c r="AS691" s="506"/>
      <c r="AT691" s="506"/>
      <c r="AU691" s="506"/>
      <c r="AV691" s="506"/>
      <c r="AW691" s="506"/>
      <c r="AX691" s="506"/>
      <c r="AY691" s="506"/>
      <c r="AZ691" s="506"/>
      <c r="BA691" s="506"/>
      <c r="BB691" s="506"/>
      <c r="BC691" s="506"/>
      <c r="BD691" s="506"/>
      <c r="BE691" s="506"/>
      <c r="BF691" s="506"/>
      <c r="BG691" s="506"/>
      <c r="BH691" s="506"/>
      <c r="BI691" s="129"/>
      <c r="BS691" s="130"/>
      <c r="BX691" s="125"/>
    </row>
    <row r="692" spans="1:76" s="1" customFormat="1" ht="12" customHeight="1">
      <c r="A692" s="129"/>
      <c r="B692" s="5"/>
      <c r="C692" s="5"/>
      <c r="O692" s="127"/>
      <c r="P692" s="126"/>
      <c r="W692" s="127"/>
      <c r="X692" s="128"/>
      <c r="Y692" s="1" t="s">
        <v>322</v>
      </c>
      <c r="BI692" s="129"/>
      <c r="BS692" s="126"/>
      <c r="BX692" s="127"/>
    </row>
    <row r="693" spans="1:76" s="47" customFormat="1" ht="12" customHeight="1">
      <c r="A693" s="123"/>
      <c r="B693" s="124"/>
      <c r="C693" s="124"/>
      <c r="O693" s="125"/>
      <c r="P693" s="130"/>
      <c r="W693" s="125"/>
      <c r="X693" s="128"/>
      <c r="Y693" s="1"/>
      <c r="Z693" s="493" t="s">
        <v>798</v>
      </c>
      <c r="AA693" s="493"/>
      <c r="AB693" s="493"/>
      <c r="AC693" s="493"/>
      <c r="AD693" s="493"/>
      <c r="AE693" s="493"/>
      <c r="AF693" s="493"/>
      <c r="AG693" s="493"/>
      <c r="AH693" s="493"/>
      <c r="AI693" s="493"/>
      <c r="AJ693" s="493"/>
      <c r="AK693" s="493"/>
      <c r="AL693" s="493"/>
      <c r="AM693" s="493"/>
      <c r="AN693" s="493"/>
      <c r="AO693" s="493"/>
      <c r="AP693" s="493"/>
      <c r="AQ693" s="493"/>
      <c r="AR693" s="493"/>
      <c r="AS693" s="493"/>
      <c r="AT693" s="493"/>
      <c r="AU693" s="493"/>
      <c r="AV693" s="493"/>
      <c r="AW693" s="493"/>
      <c r="AX693" s="493"/>
      <c r="AY693" s="493"/>
      <c r="AZ693" s="493"/>
      <c r="BA693" s="493"/>
      <c r="BB693" s="493"/>
      <c r="BC693" s="493"/>
      <c r="BD693" s="493"/>
      <c r="BE693" s="493"/>
      <c r="BF693" s="493"/>
      <c r="BG693" s="493"/>
      <c r="BH693" s="494"/>
      <c r="BI693" s="129" t="s">
        <v>1273</v>
      </c>
      <c r="BS693" s="130"/>
      <c r="BX693" s="125"/>
    </row>
    <row r="694" spans="1:76" s="47" customFormat="1" ht="12" customHeight="1">
      <c r="A694" s="123"/>
      <c r="B694" s="124"/>
      <c r="C694" s="124"/>
      <c r="O694" s="125"/>
      <c r="P694" s="130"/>
      <c r="W694" s="125"/>
      <c r="X694" s="128"/>
      <c r="Z694" s="493"/>
      <c r="AA694" s="493"/>
      <c r="AB694" s="493"/>
      <c r="AC694" s="493"/>
      <c r="AD694" s="493"/>
      <c r="AE694" s="493"/>
      <c r="AF694" s="493"/>
      <c r="AG694" s="493"/>
      <c r="AH694" s="493"/>
      <c r="AI694" s="493"/>
      <c r="AJ694" s="493"/>
      <c r="AK694" s="493"/>
      <c r="AL694" s="493"/>
      <c r="AM694" s="493"/>
      <c r="AN694" s="493"/>
      <c r="AO694" s="493"/>
      <c r="AP694" s="493"/>
      <c r="AQ694" s="493"/>
      <c r="AR694" s="493"/>
      <c r="AS694" s="493"/>
      <c r="AT694" s="493"/>
      <c r="AU694" s="493"/>
      <c r="AV694" s="493"/>
      <c r="AW694" s="493"/>
      <c r="AX694" s="493"/>
      <c r="AY694" s="493"/>
      <c r="AZ694" s="493"/>
      <c r="BA694" s="493"/>
      <c r="BB694" s="493"/>
      <c r="BC694" s="493"/>
      <c r="BD694" s="493"/>
      <c r="BE694" s="493"/>
      <c r="BF694" s="493"/>
      <c r="BG694" s="493"/>
      <c r="BH694" s="494"/>
      <c r="BI694" s="129"/>
      <c r="BS694" s="130"/>
      <c r="BX694" s="125"/>
    </row>
    <row r="695" spans="1:76" s="47" customFormat="1" ht="12" customHeight="1">
      <c r="A695" s="123"/>
      <c r="B695" s="124"/>
      <c r="C695" s="124"/>
      <c r="O695" s="125"/>
      <c r="P695" s="130"/>
      <c r="W695" s="125"/>
      <c r="X695" s="128"/>
      <c r="Z695" s="493"/>
      <c r="AA695" s="493"/>
      <c r="AB695" s="493"/>
      <c r="AC695" s="493"/>
      <c r="AD695" s="493"/>
      <c r="AE695" s="493"/>
      <c r="AF695" s="493"/>
      <c r="AG695" s="493"/>
      <c r="AH695" s="493"/>
      <c r="AI695" s="493"/>
      <c r="AJ695" s="493"/>
      <c r="AK695" s="493"/>
      <c r="AL695" s="493"/>
      <c r="AM695" s="493"/>
      <c r="AN695" s="493"/>
      <c r="AO695" s="493"/>
      <c r="AP695" s="493"/>
      <c r="AQ695" s="493"/>
      <c r="AR695" s="493"/>
      <c r="AS695" s="493"/>
      <c r="AT695" s="493"/>
      <c r="AU695" s="493"/>
      <c r="AV695" s="493"/>
      <c r="AW695" s="493"/>
      <c r="AX695" s="493"/>
      <c r="AY695" s="493"/>
      <c r="AZ695" s="493"/>
      <c r="BA695" s="493"/>
      <c r="BB695" s="493"/>
      <c r="BC695" s="493"/>
      <c r="BD695" s="493"/>
      <c r="BE695" s="493"/>
      <c r="BF695" s="493"/>
      <c r="BG695" s="493"/>
      <c r="BH695" s="494"/>
      <c r="BI695" s="129"/>
      <c r="BS695" s="130"/>
      <c r="BX695" s="125"/>
    </row>
    <row r="696" spans="1:76" s="47" customFormat="1" ht="12" customHeight="1">
      <c r="A696" s="123"/>
      <c r="B696" s="124"/>
      <c r="C696" s="124"/>
      <c r="O696" s="125"/>
      <c r="P696" s="130"/>
      <c r="W696" s="125"/>
      <c r="X696" s="128"/>
      <c r="AA696" s="188" t="s">
        <v>70</v>
      </c>
      <c r="AB696" s="128" t="s">
        <v>318</v>
      </c>
      <c r="AC696" s="506" t="s">
        <v>71</v>
      </c>
      <c r="AD696" s="506"/>
      <c r="AE696" s="506"/>
      <c r="AF696" s="506"/>
      <c r="AG696" s="506"/>
      <c r="AH696" s="506"/>
      <c r="AI696" s="506"/>
      <c r="AJ696" s="506"/>
      <c r="AK696" s="506"/>
      <c r="AL696" s="506"/>
      <c r="AM696" s="506"/>
      <c r="AN696" s="506"/>
      <c r="AO696" s="506"/>
      <c r="AP696" s="506"/>
      <c r="AQ696" s="506"/>
      <c r="AR696" s="506"/>
      <c r="AS696" s="506"/>
      <c r="AT696" s="506"/>
      <c r="AU696" s="506"/>
      <c r="AV696" s="506"/>
      <c r="AW696" s="506"/>
      <c r="AX696" s="506"/>
      <c r="AY696" s="506"/>
      <c r="AZ696" s="506"/>
      <c r="BA696" s="506"/>
      <c r="BB696" s="506"/>
      <c r="BC696" s="506"/>
      <c r="BD696" s="506"/>
      <c r="BE696" s="506"/>
      <c r="BF696" s="506"/>
      <c r="BG696" s="506"/>
      <c r="BH696" s="506"/>
      <c r="BI696" s="129" t="s">
        <v>961</v>
      </c>
      <c r="BS696" s="130"/>
      <c r="BX696" s="125"/>
    </row>
    <row r="697" spans="1:76" s="47" customFormat="1" ht="12" customHeight="1">
      <c r="A697" s="123"/>
      <c r="B697" s="124"/>
      <c r="C697" s="124"/>
      <c r="O697" s="125"/>
      <c r="P697" s="130"/>
      <c r="W697" s="125"/>
      <c r="X697" s="128"/>
      <c r="AC697" s="506"/>
      <c r="AD697" s="506"/>
      <c r="AE697" s="506"/>
      <c r="AF697" s="506"/>
      <c r="AG697" s="506"/>
      <c r="AH697" s="506"/>
      <c r="AI697" s="506"/>
      <c r="AJ697" s="506"/>
      <c r="AK697" s="506"/>
      <c r="AL697" s="506"/>
      <c r="AM697" s="506"/>
      <c r="AN697" s="506"/>
      <c r="AO697" s="506"/>
      <c r="AP697" s="506"/>
      <c r="AQ697" s="506"/>
      <c r="AR697" s="506"/>
      <c r="AS697" s="506"/>
      <c r="AT697" s="506"/>
      <c r="AU697" s="506"/>
      <c r="AV697" s="506"/>
      <c r="AW697" s="506"/>
      <c r="AX697" s="506"/>
      <c r="AY697" s="506"/>
      <c r="AZ697" s="506"/>
      <c r="BA697" s="506"/>
      <c r="BB697" s="506"/>
      <c r="BC697" s="506"/>
      <c r="BD697" s="506"/>
      <c r="BE697" s="506"/>
      <c r="BF697" s="506"/>
      <c r="BG697" s="506"/>
      <c r="BH697" s="506"/>
      <c r="BI697" s="129"/>
      <c r="BS697" s="130"/>
      <c r="BX697" s="125"/>
    </row>
    <row r="698" spans="1:76" s="47" customFormat="1" ht="12" customHeight="1">
      <c r="A698" s="123"/>
      <c r="B698" s="124"/>
      <c r="C698" s="124"/>
      <c r="O698" s="125"/>
      <c r="P698" s="130"/>
      <c r="W698" s="125"/>
      <c r="X698" s="128"/>
      <c r="AB698" s="128" t="s">
        <v>318</v>
      </c>
      <c r="AC698" s="506" t="s">
        <v>187</v>
      </c>
      <c r="AD698" s="506"/>
      <c r="AE698" s="506"/>
      <c r="AF698" s="506"/>
      <c r="AG698" s="506"/>
      <c r="AH698" s="506"/>
      <c r="AI698" s="506"/>
      <c r="AJ698" s="506"/>
      <c r="AK698" s="506"/>
      <c r="AL698" s="506"/>
      <c r="AM698" s="506"/>
      <c r="AN698" s="506"/>
      <c r="AO698" s="506"/>
      <c r="AP698" s="506"/>
      <c r="AQ698" s="506"/>
      <c r="AR698" s="506"/>
      <c r="AS698" s="506"/>
      <c r="AT698" s="506"/>
      <c r="AU698" s="506"/>
      <c r="AV698" s="506"/>
      <c r="AW698" s="506"/>
      <c r="AX698" s="506"/>
      <c r="AY698" s="506"/>
      <c r="AZ698" s="506"/>
      <c r="BA698" s="506"/>
      <c r="BB698" s="506"/>
      <c r="BC698" s="506"/>
      <c r="BD698" s="506"/>
      <c r="BE698" s="506"/>
      <c r="BF698" s="506"/>
      <c r="BG698" s="506"/>
      <c r="BH698" s="506"/>
      <c r="BI698" s="129" t="s">
        <v>962</v>
      </c>
      <c r="BS698" s="130"/>
      <c r="BX698" s="125"/>
    </row>
    <row r="699" spans="1:76" s="47" customFormat="1" ht="12" customHeight="1">
      <c r="A699" s="123"/>
      <c r="B699" s="124"/>
      <c r="C699" s="124"/>
      <c r="O699" s="125"/>
      <c r="P699" s="130"/>
      <c r="W699" s="125"/>
      <c r="X699" s="128"/>
      <c r="AC699" s="506"/>
      <c r="AD699" s="506"/>
      <c r="AE699" s="506"/>
      <c r="AF699" s="506"/>
      <c r="AG699" s="506"/>
      <c r="AH699" s="506"/>
      <c r="AI699" s="506"/>
      <c r="AJ699" s="506"/>
      <c r="AK699" s="506"/>
      <c r="AL699" s="506"/>
      <c r="AM699" s="506"/>
      <c r="AN699" s="506"/>
      <c r="AO699" s="506"/>
      <c r="AP699" s="506"/>
      <c r="AQ699" s="506"/>
      <c r="AR699" s="506"/>
      <c r="AS699" s="506"/>
      <c r="AT699" s="506"/>
      <c r="AU699" s="506"/>
      <c r="AV699" s="506"/>
      <c r="AW699" s="506"/>
      <c r="AX699" s="506"/>
      <c r="AY699" s="506"/>
      <c r="AZ699" s="506"/>
      <c r="BA699" s="506"/>
      <c r="BB699" s="506"/>
      <c r="BC699" s="506"/>
      <c r="BD699" s="506"/>
      <c r="BE699" s="506"/>
      <c r="BF699" s="506"/>
      <c r="BG699" s="506"/>
      <c r="BH699" s="506"/>
      <c r="BI699" s="129"/>
      <c r="BS699" s="130"/>
      <c r="BX699" s="125"/>
    </row>
    <row r="700" spans="1:76" s="47" customFormat="1" ht="12" customHeight="1">
      <c r="A700" s="123"/>
      <c r="B700" s="124"/>
      <c r="C700" s="124"/>
      <c r="O700" s="125"/>
      <c r="P700" s="130"/>
      <c r="W700" s="125"/>
      <c r="X700" s="128"/>
      <c r="AC700" s="506"/>
      <c r="AD700" s="506"/>
      <c r="AE700" s="506"/>
      <c r="AF700" s="506"/>
      <c r="AG700" s="506"/>
      <c r="AH700" s="506"/>
      <c r="AI700" s="506"/>
      <c r="AJ700" s="506"/>
      <c r="AK700" s="506"/>
      <c r="AL700" s="506"/>
      <c r="AM700" s="506"/>
      <c r="AN700" s="506"/>
      <c r="AO700" s="506"/>
      <c r="AP700" s="506"/>
      <c r="AQ700" s="506"/>
      <c r="AR700" s="506"/>
      <c r="AS700" s="506"/>
      <c r="AT700" s="506"/>
      <c r="AU700" s="506"/>
      <c r="AV700" s="506"/>
      <c r="AW700" s="506"/>
      <c r="AX700" s="506"/>
      <c r="AY700" s="506"/>
      <c r="AZ700" s="506"/>
      <c r="BA700" s="506"/>
      <c r="BB700" s="506"/>
      <c r="BC700" s="506"/>
      <c r="BD700" s="506"/>
      <c r="BE700" s="506"/>
      <c r="BF700" s="506"/>
      <c r="BG700" s="506"/>
      <c r="BH700" s="506"/>
      <c r="BI700" s="129"/>
      <c r="BS700" s="130"/>
      <c r="BX700" s="125"/>
    </row>
    <row r="701" spans="1:76" s="47" customFormat="1" ht="12" customHeight="1">
      <c r="A701" s="123"/>
      <c r="B701" s="124"/>
      <c r="C701" s="124"/>
      <c r="O701" s="125"/>
      <c r="P701" s="130"/>
      <c r="W701" s="125"/>
      <c r="X701" s="128"/>
      <c r="AC701" s="506"/>
      <c r="AD701" s="506"/>
      <c r="AE701" s="506"/>
      <c r="AF701" s="506"/>
      <c r="AG701" s="506"/>
      <c r="AH701" s="506"/>
      <c r="AI701" s="506"/>
      <c r="AJ701" s="506"/>
      <c r="AK701" s="506"/>
      <c r="AL701" s="506"/>
      <c r="AM701" s="506"/>
      <c r="AN701" s="506"/>
      <c r="AO701" s="506"/>
      <c r="AP701" s="506"/>
      <c r="AQ701" s="506"/>
      <c r="AR701" s="506"/>
      <c r="AS701" s="506"/>
      <c r="AT701" s="506"/>
      <c r="AU701" s="506"/>
      <c r="AV701" s="506"/>
      <c r="AW701" s="506"/>
      <c r="AX701" s="506"/>
      <c r="AY701" s="506"/>
      <c r="AZ701" s="506"/>
      <c r="BA701" s="506"/>
      <c r="BB701" s="506"/>
      <c r="BC701" s="506"/>
      <c r="BD701" s="506"/>
      <c r="BE701" s="506"/>
      <c r="BF701" s="506"/>
      <c r="BG701" s="506"/>
      <c r="BH701" s="506"/>
      <c r="BI701" s="129"/>
      <c r="BS701" s="130"/>
      <c r="BX701" s="125"/>
    </row>
    <row r="702" spans="1:76" s="47" customFormat="1" ht="12" customHeight="1">
      <c r="A702" s="123"/>
      <c r="B702" s="124"/>
      <c r="C702" s="124"/>
      <c r="O702" s="125"/>
      <c r="P702" s="130"/>
      <c r="W702" s="125"/>
      <c r="X702" s="128"/>
      <c r="AB702" s="128" t="s">
        <v>318</v>
      </c>
      <c r="AC702" s="506" t="s">
        <v>188</v>
      </c>
      <c r="AD702" s="506"/>
      <c r="AE702" s="506"/>
      <c r="AF702" s="506"/>
      <c r="AG702" s="506"/>
      <c r="AH702" s="506"/>
      <c r="AI702" s="506"/>
      <c r="AJ702" s="506"/>
      <c r="AK702" s="506"/>
      <c r="AL702" s="506"/>
      <c r="AM702" s="506"/>
      <c r="AN702" s="506"/>
      <c r="AO702" s="506"/>
      <c r="AP702" s="506"/>
      <c r="AQ702" s="506"/>
      <c r="AR702" s="506"/>
      <c r="AS702" s="506"/>
      <c r="AT702" s="506"/>
      <c r="AU702" s="506"/>
      <c r="AV702" s="506"/>
      <c r="AW702" s="506"/>
      <c r="AX702" s="506"/>
      <c r="AY702" s="506"/>
      <c r="AZ702" s="506"/>
      <c r="BA702" s="506"/>
      <c r="BB702" s="506"/>
      <c r="BC702" s="506"/>
      <c r="BD702" s="506"/>
      <c r="BE702" s="506"/>
      <c r="BF702" s="506"/>
      <c r="BG702" s="506"/>
      <c r="BH702" s="506"/>
      <c r="BI702" s="129" t="s">
        <v>963</v>
      </c>
      <c r="BS702" s="130"/>
      <c r="BX702" s="125"/>
    </row>
    <row r="703" spans="1:76" s="47" customFormat="1" ht="12" customHeight="1">
      <c r="A703" s="123"/>
      <c r="B703" s="124"/>
      <c r="C703" s="124"/>
      <c r="O703" s="125"/>
      <c r="P703" s="130"/>
      <c r="W703" s="125"/>
      <c r="X703" s="128"/>
      <c r="AC703" s="506"/>
      <c r="AD703" s="506"/>
      <c r="AE703" s="506"/>
      <c r="AF703" s="506"/>
      <c r="AG703" s="506"/>
      <c r="AH703" s="506"/>
      <c r="AI703" s="506"/>
      <c r="AJ703" s="506"/>
      <c r="AK703" s="506"/>
      <c r="AL703" s="506"/>
      <c r="AM703" s="506"/>
      <c r="AN703" s="506"/>
      <c r="AO703" s="506"/>
      <c r="AP703" s="506"/>
      <c r="AQ703" s="506"/>
      <c r="AR703" s="506"/>
      <c r="AS703" s="506"/>
      <c r="AT703" s="506"/>
      <c r="AU703" s="506"/>
      <c r="AV703" s="506"/>
      <c r="AW703" s="506"/>
      <c r="AX703" s="506"/>
      <c r="AY703" s="506"/>
      <c r="AZ703" s="506"/>
      <c r="BA703" s="506"/>
      <c r="BB703" s="506"/>
      <c r="BC703" s="506"/>
      <c r="BD703" s="506"/>
      <c r="BE703" s="506"/>
      <c r="BF703" s="506"/>
      <c r="BG703" s="506"/>
      <c r="BH703" s="506"/>
      <c r="BI703" s="129"/>
      <c r="BS703" s="130"/>
      <c r="BX703" s="125"/>
    </row>
    <row r="704" spans="1:76" s="47" customFormat="1" ht="12" customHeight="1">
      <c r="A704" s="123"/>
      <c r="B704" s="124"/>
      <c r="C704" s="124"/>
      <c r="O704" s="125"/>
      <c r="P704" s="130"/>
      <c r="W704" s="125"/>
      <c r="X704" s="128"/>
      <c r="AB704" s="128" t="s">
        <v>318</v>
      </c>
      <c r="AC704" s="506" t="s">
        <v>819</v>
      </c>
      <c r="AD704" s="506"/>
      <c r="AE704" s="506"/>
      <c r="AF704" s="506"/>
      <c r="AG704" s="506"/>
      <c r="AH704" s="506"/>
      <c r="AI704" s="506"/>
      <c r="AJ704" s="506"/>
      <c r="AK704" s="506"/>
      <c r="AL704" s="506"/>
      <c r="AM704" s="506"/>
      <c r="AN704" s="506"/>
      <c r="AO704" s="506"/>
      <c r="AP704" s="506"/>
      <c r="AQ704" s="506"/>
      <c r="AR704" s="506"/>
      <c r="AS704" s="506"/>
      <c r="AT704" s="506"/>
      <c r="AU704" s="506"/>
      <c r="AV704" s="506"/>
      <c r="AW704" s="506"/>
      <c r="AX704" s="506"/>
      <c r="AY704" s="506"/>
      <c r="AZ704" s="506"/>
      <c r="BA704" s="506"/>
      <c r="BB704" s="506"/>
      <c r="BC704" s="506"/>
      <c r="BD704" s="506"/>
      <c r="BE704" s="506"/>
      <c r="BF704" s="506"/>
      <c r="BG704" s="506"/>
      <c r="BH704" s="506"/>
      <c r="BI704" s="129" t="s">
        <v>964</v>
      </c>
      <c r="BS704" s="130"/>
      <c r="BX704" s="125"/>
    </row>
    <row r="705" spans="1:76" s="47" customFormat="1" ht="12" customHeight="1">
      <c r="A705" s="123"/>
      <c r="B705" s="124"/>
      <c r="C705" s="124"/>
      <c r="O705" s="125"/>
      <c r="P705" s="130"/>
      <c r="W705" s="125"/>
      <c r="X705" s="128"/>
      <c r="AC705" s="506"/>
      <c r="AD705" s="506"/>
      <c r="AE705" s="506"/>
      <c r="AF705" s="506"/>
      <c r="AG705" s="506"/>
      <c r="AH705" s="506"/>
      <c r="AI705" s="506"/>
      <c r="AJ705" s="506"/>
      <c r="AK705" s="506"/>
      <c r="AL705" s="506"/>
      <c r="AM705" s="506"/>
      <c r="AN705" s="506"/>
      <c r="AO705" s="506"/>
      <c r="AP705" s="506"/>
      <c r="AQ705" s="506"/>
      <c r="AR705" s="506"/>
      <c r="AS705" s="506"/>
      <c r="AT705" s="506"/>
      <c r="AU705" s="506"/>
      <c r="AV705" s="506"/>
      <c r="AW705" s="506"/>
      <c r="AX705" s="506"/>
      <c r="AY705" s="506"/>
      <c r="AZ705" s="506"/>
      <c r="BA705" s="506"/>
      <c r="BB705" s="506"/>
      <c r="BC705" s="506"/>
      <c r="BD705" s="506"/>
      <c r="BE705" s="506"/>
      <c r="BF705" s="506"/>
      <c r="BG705" s="506"/>
      <c r="BH705" s="506"/>
      <c r="BI705" s="129"/>
      <c r="BS705" s="130"/>
      <c r="BX705" s="125"/>
    </row>
    <row r="706" spans="1:76" s="47" customFormat="1" ht="12" customHeight="1">
      <c r="A706" s="123"/>
      <c r="B706" s="124"/>
      <c r="C706" s="124"/>
      <c r="O706" s="125"/>
      <c r="P706" s="130"/>
      <c r="W706" s="125"/>
      <c r="X706" s="128"/>
      <c r="AB706" s="128" t="s">
        <v>318</v>
      </c>
      <c r="AC706" s="506" t="s">
        <v>364</v>
      </c>
      <c r="AD706" s="506"/>
      <c r="AE706" s="506"/>
      <c r="AF706" s="506"/>
      <c r="AG706" s="506"/>
      <c r="AH706" s="506"/>
      <c r="AI706" s="506"/>
      <c r="AJ706" s="506"/>
      <c r="AK706" s="506"/>
      <c r="AL706" s="506"/>
      <c r="AM706" s="506"/>
      <c r="AN706" s="506"/>
      <c r="AO706" s="506"/>
      <c r="AP706" s="506"/>
      <c r="AQ706" s="506"/>
      <c r="AR706" s="506"/>
      <c r="AS706" s="506"/>
      <c r="AT706" s="506"/>
      <c r="AU706" s="506"/>
      <c r="AV706" s="506"/>
      <c r="AW706" s="506"/>
      <c r="AX706" s="506"/>
      <c r="AY706" s="506"/>
      <c r="AZ706" s="506"/>
      <c r="BA706" s="506"/>
      <c r="BB706" s="506"/>
      <c r="BC706" s="506"/>
      <c r="BD706" s="506"/>
      <c r="BE706" s="506"/>
      <c r="BF706" s="506"/>
      <c r="BG706" s="506"/>
      <c r="BH706" s="506"/>
      <c r="BI706" s="129" t="s">
        <v>954</v>
      </c>
      <c r="BS706" s="130"/>
      <c r="BX706" s="125"/>
    </row>
    <row r="707" spans="1:76" s="47" customFormat="1" ht="12" customHeight="1">
      <c r="A707" s="123"/>
      <c r="B707" s="124"/>
      <c r="C707" s="124"/>
      <c r="O707" s="125"/>
      <c r="P707" s="130"/>
      <c r="W707" s="125"/>
      <c r="X707" s="128"/>
      <c r="AC707" s="506"/>
      <c r="AD707" s="506"/>
      <c r="AE707" s="506"/>
      <c r="AF707" s="506"/>
      <c r="AG707" s="506"/>
      <c r="AH707" s="506"/>
      <c r="AI707" s="506"/>
      <c r="AJ707" s="506"/>
      <c r="AK707" s="506"/>
      <c r="AL707" s="506"/>
      <c r="AM707" s="506"/>
      <c r="AN707" s="506"/>
      <c r="AO707" s="506"/>
      <c r="AP707" s="506"/>
      <c r="AQ707" s="506"/>
      <c r="AR707" s="506"/>
      <c r="AS707" s="506"/>
      <c r="AT707" s="506"/>
      <c r="AU707" s="506"/>
      <c r="AV707" s="506"/>
      <c r="AW707" s="506"/>
      <c r="AX707" s="506"/>
      <c r="AY707" s="506"/>
      <c r="AZ707" s="506"/>
      <c r="BA707" s="506"/>
      <c r="BB707" s="506"/>
      <c r="BC707" s="506"/>
      <c r="BD707" s="506"/>
      <c r="BE707" s="506"/>
      <c r="BF707" s="506"/>
      <c r="BG707" s="506"/>
      <c r="BH707" s="506"/>
      <c r="BI707" s="129"/>
      <c r="BS707" s="130"/>
      <c r="BX707" s="125"/>
    </row>
    <row r="708" spans="1:76" s="47" customFormat="1" ht="12" customHeight="1">
      <c r="A708" s="123"/>
      <c r="B708" s="124"/>
      <c r="C708" s="124"/>
      <c r="O708" s="125"/>
      <c r="P708" s="130"/>
      <c r="W708" s="125"/>
      <c r="X708" s="128"/>
      <c r="AB708" s="128" t="s">
        <v>318</v>
      </c>
      <c r="AC708" s="506" t="s">
        <v>365</v>
      </c>
      <c r="AD708" s="506"/>
      <c r="AE708" s="506"/>
      <c r="AF708" s="506"/>
      <c r="AG708" s="506"/>
      <c r="AH708" s="506"/>
      <c r="AI708" s="506"/>
      <c r="AJ708" s="506"/>
      <c r="AK708" s="506"/>
      <c r="AL708" s="506"/>
      <c r="AM708" s="506"/>
      <c r="AN708" s="506"/>
      <c r="AO708" s="506"/>
      <c r="AP708" s="506"/>
      <c r="AQ708" s="506"/>
      <c r="AR708" s="506"/>
      <c r="AS708" s="506"/>
      <c r="AT708" s="506"/>
      <c r="AU708" s="506"/>
      <c r="AV708" s="506"/>
      <c r="AW708" s="506"/>
      <c r="AX708" s="506"/>
      <c r="AY708" s="506"/>
      <c r="AZ708" s="506"/>
      <c r="BA708" s="506"/>
      <c r="BB708" s="506"/>
      <c r="BC708" s="506"/>
      <c r="BD708" s="506"/>
      <c r="BE708" s="506"/>
      <c r="BF708" s="506"/>
      <c r="BG708" s="506"/>
      <c r="BH708" s="506"/>
      <c r="BI708" s="129" t="s">
        <v>965</v>
      </c>
      <c r="BS708" s="130"/>
      <c r="BX708" s="125"/>
    </row>
    <row r="709" spans="1:76" s="47" customFormat="1" ht="12" customHeight="1">
      <c r="A709" s="123"/>
      <c r="B709" s="124"/>
      <c r="C709" s="124"/>
      <c r="O709" s="125"/>
      <c r="P709" s="130"/>
      <c r="W709" s="125"/>
      <c r="X709" s="128"/>
      <c r="AC709" s="506"/>
      <c r="AD709" s="506"/>
      <c r="AE709" s="506"/>
      <c r="AF709" s="506"/>
      <c r="AG709" s="506"/>
      <c r="AH709" s="506"/>
      <c r="AI709" s="506"/>
      <c r="AJ709" s="506"/>
      <c r="AK709" s="506"/>
      <c r="AL709" s="506"/>
      <c r="AM709" s="506"/>
      <c r="AN709" s="506"/>
      <c r="AO709" s="506"/>
      <c r="AP709" s="506"/>
      <c r="AQ709" s="506"/>
      <c r="AR709" s="506"/>
      <c r="AS709" s="506"/>
      <c r="AT709" s="506"/>
      <c r="AU709" s="506"/>
      <c r="AV709" s="506"/>
      <c r="AW709" s="506"/>
      <c r="AX709" s="506"/>
      <c r="AY709" s="506"/>
      <c r="AZ709" s="506"/>
      <c r="BA709" s="506"/>
      <c r="BB709" s="506"/>
      <c r="BC709" s="506"/>
      <c r="BD709" s="506"/>
      <c r="BE709" s="506"/>
      <c r="BF709" s="506"/>
      <c r="BG709" s="506"/>
      <c r="BH709" s="506"/>
      <c r="BI709" s="129"/>
      <c r="BS709" s="130"/>
      <c r="BX709" s="125"/>
    </row>
    <row r="710" spans="1:76" s="47" customFormat="1" ht="12" customHeight="1">
      <c r="A710" s="123"/>
      <c r="B710" s="124"/>
      <c r="C710" s="124"/>
      <c r="O710" s="125"/>
      <c r="P710" s="130"/>
      <c r="W710" s="125"/>
      <c r="X710" s="128"/>
      <c r="AC710" s="506"/>
      <c r="AD710" s="506"/>
      <c r="AE710" s="506"/>
      <c r="AF710" s="506"/>
      <c r="AG710" s="506"/>
      <c r="AH710" s="506"/>
      <c r="AI710" s="506"/>
      <c r="AJ710" s="506"/>
      <c r="AK710" s="506"/>
      <c r="AL710" s="506"/>
      <c r="AM710" s="506"/>
      <c r="AN710" s="506"/>
      <c r="AO710" s="506"/>
      <c r="AP710" s="506"/>
      <c r="AQ710" s="506"/>
      <c r="AR710" s="506"/>
      <c r="AS710" s="506"/>
      <c r="AT710" s="506"/>
      <c r="AU710" s="506"/>
      <c r="AV710" s="506"/>
      <c r="AW710" s="506"/>
      <c r="AX710" s="506"/>
      <c r="AY710" s="506"/>
      <c r="AZ710" s="506"/>
      <c r="BA710" s="506"/>
      <c r="BB710" s="506"/>
      <c r="BC710" s="506"/>
      <c r="BD710" s="506"/>
      <c r="BE710" s="506"/>
      <c r="BF710" s="506"/>
      <c r="BG710" s="506"/>
      <c r="BH710" s="506"/>
      <c r="BI710" s="129"/>
      <c r="BS710" s="130"/>
      <c r="BX710" s="125"/>
    </row>
    <row r="711" spans="1:76" s="1" customFormat="1" ht="12" customHeight="1">
      <c r="A711" s="129"/>
      <c r="B711" s="5"/>
      <c r="C711" s="5"/>
      <c r="O711" s="127"/>
      <c r="P711" s="126"/>
      <c r="W711" s="127"/>
      <c r="X711" s="128"/>
      <c r="Z711" s="128" t="s">
        <v>43</v>
      </c>
      <c r="AA711" s="506" t="s">
        <v>184</v>
      </c>
      <c r="AB711" s="506"/>
      <c r="AC711" s="506"/>
      <c r="AD711" s="506"/>
      <c r="AE711" s="506"/>
      <c r="AF711" s="506"/>
      <c r="AG711" s="506"/>
      <c r="AH711" s="506"/>
      <c r="AI711" s="506"/>
      <c r="AJ711" s="506"/>
      <c r="AK711" s="506"/>
      <c r="AL711" s="506"/>
      <c r="AM711" s="506"/>
      <c r="AN711" s="506"/>
      <c r="AO711" s="506"/>
      <c r="AP711" s="506"/>
      <c r="AQ711" s="506"/>
      <c r="AR711" s="506"/>
      <c r="AS711" s="506"/>
      <c r="AT711" s="506"/>
      <c r="AU711" s="506"/>
      <c r="AV711" s="506"/>
      <c r="AW711" s="506"/>
      <c r="AX711" s="506"/>
      <c r="AY711" s="506"/>
      <c r="AZ711" s="506"/>
      <c r="BA711" s="506"/>
      <c r="BB711" s="506"/>
      <c r="BC711" s="506"/>
      <c r="BD711" s="506"/>
      <c r="BE711" s="506"/>
      <c r="BF711" s="506"/>
      <c r="BG711" s="506"/>
      <c r="BH711" s="506"/>
      <c r="BI711" s="126" t="s">
        <v>171</v>
      </c>
      <c r="BS711" s="126"/>
      <c r="BX711" s="127"/>
    </row>
    <row r="712" spans="1:76" s="1" customFormat="1" ht="12" customHeight="1">
      <c r="A712" s="129"/>
      <c r="B712" s="5"/>
      <c r="C712" s="5"/>
      <c r="O712" s="127"/>
      <c r="P712" s="126"/>
      <c r="W712" s="127"/>
      <c r="X712" s="128"/>
      <c r="AA712" s="506"/>
      <c r="AB712" s="506"/>
      <c r="AC712" s="506"/>
      <c r="AD712" s="506"/>
      <c r="AE712" s="506"/>
      <c r="AF712" s="506"/>
      <c r="AG712" s="506"/>
      <c r="AH712" s="506"/>
      <c r="AI712" s="506"/>
      <c r="AJ712" s="506"/>
      <c r="AK712" s="506"/>
      <c r="AL712" s="506"/>
      <c r="AM712" s="506"/>
      <c r="AN712" s="506"/>
      <c r="AO712" s="506"/>
      <c r="AP712" s="506"/>
      <c r="AQ712" s="506"/>
      <c r="AR712" s="506"/>
      <c r="AS712" s="506"/>
      <c r="AT712" s="506"/>
      <c r="AU712" s="506"/>
      <c r="AV712" s="506"/>
      <c r="AW712" s="506"/>
      <c r="AX712" s="506"/>
      <c r="AY712" s="506"/>
      <c r="AZ712" s="506"/>
      <c r="BA712" s="506"/>
      <c r="BB712" s="506"/>
      <c r="BC712" s="506"/>
      <c r="BD712" s="506"/>
      <c r="BE712" s="506"/>
      <c r="BF712" s="506"/>
      <c r="BG712" s="506"/>
      <c r="BH712" s="506"/>
      <c r="BI712" s="129" t="s">
        <v>185</v>
      </c>
      <c r="BS712" s="126"/>
      <c r="BX712" s="127"/>
    </row>
    <row r="713" spans="1:76" s="1" customFormat="1" ht="12" customHeight="1">
      <c r="A713" s="129"/>
      <c r="B713" s="5"/>
      <c r="C713" s="5"/>
      <c r="O713" s="127"/>
      <c r="P713" s="126"/>
      <c r="W713" s="127"/>
      <c r="X713" s="128"/>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6"/>
      <c r="AY713" s="506"/>
      <c r="AZ713" s="506"/>
      <c r="BA713" s="506"/>
      <c r="BB713" s="506"/>
      <c r="BC713" s="506"/>
      <c r="BD713" s="506"/>
      <c r="BE713" s="506"/>
      <c r="BF713" s="506"/>
      <c r="BG713" s="506"/>
      <c r="BH713" s="506"/>
      <c r="BI713" s="129" t="s">
        <v>186</v>
      </c>
      <c r="BS713" s="126"/>
      <c r="BX713" s="127"/>
    </row>
    <row r="714" spans="1:76" s="1" customFormat="1" ht="12" customHeight="1">
      <c r="A714" s="129"/>
      <c r="B714" s="5"/>
      <c r="C714" s="5"/>
      <c r="O714" s="127"/>
      <c r="P714" s="126"/>
      <c r="W714" s="127"/>
      <c r="X714" s="128"/>
      <c r="BI714" s="129" t="s">
        <v>709</v>
      </c>
      <c r="BS714" s="126"/>
      <c r="BX714" s="127"/>
    </row>
    <row r="715" spans="1:76" s="1" customFormat="1" ht="12" customHeight="1">
      <c r="A715" s="129"/>
      <c r="B715" s="5"/>
      <c r="C715" s="5"/>
      <c r="O715" s="127"/>
      <c r="P715" s="126"/>
      <c r="W715" s="127"/>
      <c r="X715" s="128"/>
      <c r="BI715" s="129"/>
      <c r="BS715" s="126"/>
      <c r="BX715" s="127"/>
    </row>
    <row r="716" spans="1:76" s="47" customFormat="1" ht="12" customHeight="1">
      <c r="A716" s="123"/>
      <c r="B716" s="124"/>
      <c r="C716" s="124"/>
      <c r="O716" s="125"/>
      <c r="P716" s="130"/>
      <c r="W716" s="125"/>
      <c r="X716" s="128" t="s">
        <v>41</v>
      </c>
      <c r="Y716" s="47" t="s">
        <v>1054</v>
      </c>
      <c r="BI716" s="129" t="s">
        <v>1274</v>
      </c>
      <c r="BS716" s="130"/>
      <c r="BX716" s="125"/>
    </row>
    <row r="717" spans="1:76" s="47" customFormat="1" ht="12" customHeight="1">
      <c r="A717" s="137"/>
      <c r="B717" s="138"/>
      <c r="C717" s="138"/>
      <c r="D717" s="139"/>
      <c r="E717" s="139"/>
      <c r="F717" s="139"/>
      <c r="G717" s="139"/>
      <c r="H717" s="139"/>
      <c r="I717" s="139"/>
      <c r="J717" s="139"/>
      <c r="K717" s="139"/>
      <c r="L717" s="139"/>
      <c r="M717" s="139"/>
      <c r="N717" s="139"/>
      <c r="O717" s="140"/>
      <c r="P717" s="141"/>
      <c r="Q717" s="139"/>
      <c r="R717" s="139"/>
      <c r="S717" s="139"/>
      <c r="T717" s="139"/>
      <c r="U717" s="139"/>
      <c r="V717" s="139"/>
      <c r="W717" s="140"/>
      <c r="X717" s="142"/>
      <c r="Y717" s="139"/>
      <c r="Z717" s="139"/>
      <c r="AA717" s="139"/>
      <c r="AB717" s="139"/>
      <c r="AC717" s="139"/>
      <c r="AD717" s="139"/>
      <c r="AE717" s="139"/>
      <c r="AF717" s="139"/>
      <c r="AG717" s="139"/>
      <c r="AH717" s="139"/>
      <c r="AI717" s="139"/>
      <c r="AJ717" s="139"/>
      <c r="AK717" s="139"/>
      <c r="AL717" s="139"/>
      <c r="AM717" s="139"/>
      <c r="AN717" s="139"/>
      <c r="AO717" s="139"/>
      <c r="AP717" s="139"/>
      <c r="AQ717" s="139"/>
      <c r="AR717" s="139"/>
      <c r="AS717" s="139"/>
      <c r="AT717" s="139"/>
      <c r="AU717" s="139"/>
      <c r="AV717" s="139"/>
      <c r="AW717" s="139"/>
      <c r="AX717" s="139"/>
      <c r="AY717" s="139"/>
      <c r="AZ717" s="139"/>
      <c r="BA717" s="139"/>
      <c r="BB717" s="139"/>
      <c r="BC717" s="139"/>
      <c r="BD717" s="139"/>
      <c r="BE717" s="139"/>
      <c r="BF717" s="139"/>
      <c r="BG717" s="139"/>
      <c r="BH717" s="139"/>
      <c r="BI717" s="144"/>
      <c r="BJ717" s="139"/>
      <c r="BK717" s="139"/>
      <c r="BL717" s="139"/>
      <c r="BM717" s="139"/>
      <c r="BN717" s="139"/>
      <c r="BO717" s="139"/>
      <c r="BP717" s="139"/>
      <c r="BQ717" s="139"/>
      <c r="BR717" s="139"/>
      <c r="BS717" s="141"/>
      <c r="BT717" s="139"/>
      <c r="BU717" s="139"/>
      <c r="BV717" s="139"/>
      <c r="BW717" s="139"/>
      <c r="BX717" s="140"/>
    </row>
    <row r="718" spans="1:76" s="47" customFormat="1" ht="12" customHeight="1">
      <c r="A718" s="123"/>
      <c r="B718" s="124"/>
      <c r="C718" s="124"/>
      <c r="O718" s="125"/>
      <c r="P718" s="130"/>
      <c r="W718" s="125"/>
      <c r="X718" s="128"/>
      <c r="BI718" s="129"/>
      <c r="BS718" s="130"/>
      <c r="BX718" s="125"/>
    </row>
    <row r="719" spans="1:76" s="47" customFormat="1" ht="12" customHeight="1">
      <c r="A719" s="123"/>
      <c r="B719" s="124"/>
      <c r="C719" s="124"/>
      <c r="O719" s="125"/>
      <c r="P719" s="130"/>
      <c r="W719" s="125"/>
      <c r="X719" s="128" t="s">
        <v>41</v>
      </c>
      <c r="Y719" s="47" t="s">
        <v>734</v>
      </c>
      <c r="BI719" s="699" t="s">
        <v>1373</v>
      </c>
      <c r="BJ719" s="700"/>
      <c r="BK719" s="700"/>
      <c r="BL719" s="700"/>
      <c r="BM719" s="700"/>
      <c r="BN719" s="700"/>
      <c r="BO719" s="700"/>
      <c r="BP719" s="700"/>
      <c r="BQ719" s="700"/>
      <c r="BR719" s="700"/>
      <c r="BS719" s="130"/>
      <c r="BX719" s="125"/>
    </row>
    <row r="720" spans="1:76" s="47" customFormat="1" ht="12" customHeight="1">
      <c r="A720" s="123"/>
      <c r="B720" s="124"/>
      <c r="C720" s="124"/>
      <c r="O720" s="125"/>
      <c r="P720" s="130"/>
      <c r="W720" s="125"/>
      <c r="X720" s="128"/>
      <c r="Y720" s="47" t="s">
        <v>735</v>
      </c>
      <c r="BI720" s="129"/>
      <c r="BS720" s="130"/>
      <c r="BX720" s="125"/>
    </row>
    <row r="721" spans="1:76" s="47" customFormat="1" ht="12" customHeight="1">
      <c r="A721" s="123"/>
      <c r="B721" s="124"/>
      <c r="C721" s="124"/>
      <c r="O721" s="125"/>
      <c r="P721" s="130"/>
      <c r="W721" s="125"/>
      <c r="X721" s="128"/>
      <c r="Z721" s="128" t="s">
        <v>47</v>
      </c>
      <c r="AA721" s="47" t="s">
        <v>736</v>
      </c>
      <c r="BI721" s="129"/>
      <c r="BS721" s="130"/>
      <c r="BX721" s="125"/>
    </row>
    <row r="722" spans="1:76" s="47" customFormat="1" ht="12" customHeight="1">
      <c r="A722" s="123"/>
      <c r="B722" s="124"/>
      <c r="C722" s="124"/>
      <c r="O722" s="125"/>
      <c r="P722" s="130"/>
      <c r="W722" s="125"/>
      <c r="X722" s="128"/>
      <c r="AB722" s="124" t="s">
        <v>737</v>
      </c>
      <c r="BI722" s="129"/>
      <c r="BS722" s="130"/>
      <c r="BX722" s="125"/>
    </row>
    <row r="723" spans="1:76" s="47" customFormat="1" ht="12" customHeight="1">
      <c r="A723" s="123"/>
      <c r="B723" s="124"/>
      <c r="C723" s="124"/>
      <c r="O723" s="125"/>
      <c r="P723" s="130"/>
      <c r="W723" s="125"/>
      <c r="X723" s="128"/>
      <c r="Z723" s="128" t="s">
        <v>47</v>
      </c>
      <c r="AA723" s="47" t="s">
        <v>738</v>
      </c>
      <c r="BI723" s="129"/>
      <c r="BS723" s="130"/>
      <c r="BX723" s="125"/>
    </row>
    <row r="724" spans="1:76" s="47" customFormat="1" ht="12" customHeight="1">
      <c r="A724" s="130"/>
      <c r="B724" s="124"/>
      <c r="C724" s="124"/>
      <c r="O724" s="125"/>
      <c r="P724" s="130"/>
      <c r="W724" s="125"/>
      <c r="X724" s="128"/>
      <c r="AB724" s="124" t="s">
        <v>739</v>
      </c>
      <c r="BI724" s="129"/>
      <c r="BS724" s="130"/>
      <c r="BX724" s="125"/>
    </row>
    <row r="725" spans="1:76" s="47" customFormat="1" ht="12" customHeight="1">
      <c r="A725" s="130"/>
      <c r="B725" s="124"/>
      <c r="C725" s="124"/>
      <c r="O725" s="125"/>
      <c r="P725" s="130"/>
      <c r="W725" s="125"/>
      <c r="X725" s="128"/>
      <c r="Y725" s="47" t="s">
        <v>740</v>
      </c>
      <c r="BI725" s="129"/>
      <c r="BS725" s="130"/>
      <c r="BX725" s="125"/>
    </row>
    <row r="726" spans="1:76" s="47" customFormat="1" ht="12" customHeight="1">
      <c r="A726" s="130"/>
      <c r="B726" s="124"/>
      <c r="C726" s="124"/>
      <c r="O726" s="125"/>
      <c r="P726" s="130"/>
      <c r="W726" s="125"/>
      <c r="X726" s="128"/>
      <c r="Z726" s="128" t="s">
        <v>47</v>
      </c>
      <c r="AA726" s="465" t="s">
        <v>741</v>
      </c>
      <c r="AB726" s="465"/>
      <c r="AC726" s="465"/>
      <c r="AD726" s="465"/>
      <c r="AE726" s="465"/>
      <c r="AF726" s="465"/>
      <c r="AG726" s="465"/>
      <c r="AH726" s="465"/>
      <c r="AI726" s="465"/>
      <c r="AJ726" s="465"/>
      <c r="AK726" s="465"/>
      <c r="AL726" s="465"/>
      <c r="AM726" s="465"/>
      <c r="AN726" s="465"/>
      <c r="AO726" s="465"/>
      <c r="AP726" s="465"/>
      <c r="AQ726" s="465"/>
      <c r="AR726" s="465"/>
      <c r="AS726" s="465"/>
      <c r="AT726" s="465"/>
      <c r="AU726" s="465"/>
      <c r="AV726" s="465"/>
      <c r="AW726" s="465"/>
      <c r="AX726" s="465"/>
      <c r="AY726" s="465"/>
      <c r="AZ726" s="465"/>
      <c r="BA726" s="465"/>
      <c r="BB726" s="465"/>
      <c r="BC726" s="465"/>
      <c r="BD726" s="465"/>
      <c r="BE726" s="465"/>
      <c r="BF726" s="465"/>
      <c r="BG726" s="465"/>
      <c r="BH726" s="563"/>
      <c r="BI726" s="129"/>
      <c r="BS726" s="130"/>
      <c r="BX726" s="125"/>
    </row>
    <row r="727" spans="1:76" s="47" customFormat="1" ht="12" customHeight="1">
      <c r="A727" s="130"/>
      <c r="B727" s="124"/>
      <c r="C727" s="124"/>
      <c r="O727" s="125"/>
      <c r="P727" s="130"/>
      <c r="W727" s="125"/>
      <c r="X727" s="128"/>
      <c r="Z727" s="128"/>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7"/>
      <c r="AY727" s="527"/>
      <c r="AZ727" s="527"/>
      <c r="BA727" s="527"/>
      <c r="BB727" s="527"/>
      <c r="BC727" s="527"/>
      <c r="BD727" s="527"/>
      <c r="BE727" s="527"/>
      <c r="BF727" s="527"/>
      <c r="BG727" s="527"/>
      <c r="BH727" s="528"/>
      <c r="BI727" s="129"/>
      <c r="BS727" s="130"/>
      <c r="BX727" s="125"/>
    </row>
    <row r="728" spans="1:76" s="47" customFormat="1" ht="12" customHeight="1">
      <c r="A728" s="130"/>
      <c r="B728" s="124"/>
      <c r="C728" s="124"/>
      <c r="O728" s="125"/>
      <c r="P728" s="130"/>
      <c r="W728" s="125"/>
      <c r="X728" s="128"/>
      <c r="Z728" s="128" t="s">
        <v>47</v>
      </c>
      <c r="AA728" s="506" t="s">
        <v>820</v>
      </c>
      <c r="AB728" s="506"/>
      <c r="AC728" s="506"/>
      <c r="AD728" s="506"/>
      <c r="AE728" s="506"/>
      <c r="AF728" s="506"/>
      <c r="AG728" s="506"/>
      <c r="AH728" s="506"/>
      <c r="AI728" s="506"/>
      <c r="AJ728" s="506"/>
      <c r="AK728" s="506"/>
      <c r="AL728" s="506"/>
      <c r="AM728" s="506"/>
      <c r="AN728" s="506"/>
      <c r="AO728" s="506"/>
      <c r="AP728" s="506"/>
      <c r="AQ728" s="506"/>
      <c r="AR728" s="506"/>
      <c r="AS728" s="506"/>
      <c r="AT728" s="506"/>
      <c r="AU728" s="506"/>
      <c r="AV728" s="506"/>
      <c r="AW728" s="506"/>
      <c r="AX728" s="506"/>
      <c r="AY728" s="506"/>
      <c r="AZ728" s="506"/>
      <c r="BA728" s="506"/>
      <c r="BB728" s="506"/>
      <c r="BC728" s="506"/>
      <c r="BD728" s="506"/>
      <c r="BE728" s="506"/>
      <c r="BF728" s="506"/>
      <c r="BG728" s="506"/>
      <c r="BH728" s="506"/>
      <c r="BI728" s="129"/>
      <c r="BS728" s="130"/>
      <c r="BX728" s="125"/>
    </row>
    <row r="729" spans="1:76" s="47" customFormat="1" ht="12" customHeight="1">
      <c r="A729" s="130"/>
      <c r="B729" s="124"/>
      <c r="C729" s="124"/>
      <c r="O729" s="125"/>
      <c r="P729" s="130"/>
      <c r="W729" s="125"/>
      <c r="X729" s="128"/>
      <c r="AA729" s="506"/>
      <c r="AB729" s="506"/>
      <c r="AC729" s="506"/>
      <c r="AD729" s="506"/>
      <c r="AE729" s="506"/>
      <c r="AF729" s="506"/>
      <c r="AG729" s="506"/>
      <c r="AH729" s="506"/>
      <c r="AI729" s="506"/>
      <c r="AJ729" s="506"/>
      <c r="AK729" s="506"/>
      <c r="AL729" s="506"/>
      <c r="AM729" s="506"/>
      <c r="AN729" s="506"/>
      <c r="AO729" s="506"/>
      <c r="AP729" s="506"/>
      <c r="AQ729" s="506"/>
      <c r="AR729" s="506"/>
      <c r="AS729" s="506"/>
      <c r="AT729" s="506"/>
      <c r="AU729" s="506"/>
      <c r="AV729" s="506"/>
      <c r="AW729" s="506"/>
      <c r="AX729" s="506"/>
      <c r="AY729" s="506"/>
      <c r="AZ729" s="506"/>
      <c r="BA729" s="506"/>
      <c r="BB729" s="506"/>
      <c r="BC729" s="506"/>
      <c r="BD729" s="506"/>
      <c r="BE729" s="506"/>
      <c r="BF729" s="506"/>
      <c r="BG729" s="506"/>
      <c r="BH729" s="506"/>
      <c r="BI729" s="129"/>
      <c r="BS729" s="130"/>
      <c r="BX729" s="125"/>
    </row>
    <row r="730" spans="1:76" s="47" customFormat="1" ht="12" customHeight="1">
      <c r="A730" s="130"/>
      <c r="B730" s="124"/>
      <c r="C730" s="124"/>
      <c r="O730" s="125"/>
      <c r="P730" s="130"/>
      <c r="W730" s="125"/>
      <c r="X730" s="128"/>
      <c r="AA730" s="132"/>
      <c r="AB730" s="132"/>
      <c r="AC730" s="132"/>
      <c r="AD730" s="132"/>
      <c r="AE730" s="132"/>
      <c r="AF730" s="132"/>
      <c r="AG730" s="132"/>
      <c r="AH730" s="132"/>
      <c r="AI730" s="132"/>
      <c r="AJ730" s="132"/>
      <c r="AK730" s="132"/>
      <c r="AL730" s="132"/>
      <c r="AM730" s="132"/>
      <c r="AN730" s="132"/>
      <c r="AO730" s="132"/>
      <c r="AP730" s="132"/>
      <c r="AQ730" s="132"/>
      <c r="AR730" s="132"/>
      <c r="AS730" s="132"/>
      <c r="AT730" s="132"/>
      <c r="AU730" s="132"/>
      <c r="AV730" s="132"/>
      <c r="AW730" s="132"/>
      <c r="AX730" s="132"/>
      <c r="AY730" s="132"/>
      <c r="AZ730" s="132"/>
      <c r="BA730" s="132"/>
      <c r="BB730" s="132"/>
      <c r="BC730" s="132"/>
      <c r="BD730" s="132"/>
      <c r="BE730" s="132"/>
      <c r="BF730" s="132"/>
      <c r="BG730" s="132"/>
      <c r="BH730" s="132"/>
      <c r="BI730" s="129"/>
      <c r="BS730" s="130"/>
      <c r="BX730" s="125"/>
    </row>
    <row r="731" spans="1:76" s="47" customFormat="1" ht="12" customHeight="1">
      <c r="A731" s="130"/>
      <c r="B731" s="124"/>
      <c r="C731" s="124"/>
      <c r="O731" s="125"/>
      <c r="P731" s="130"/>
      <c r="W731" s="125"/>
      <c r="X731" s="128"/>
      <c r="Y731" s="47" t="s">
        <v>742</v>
      </c>
      <c r="BI731" s="129"/>
      <c r="BS731" s="130"/>
      <c r="BX731" s="125"/>
    </row>
    <row r="732" spans="1:76" s="47" customFormat="1" ht="12" customHeight="1">
      <c r="A732" s="130"/>
      <c r="B732" s="124"/>
      <c r="C732" s="124"/>
      <c r="O732" s="125"/>
      <c r="P732" s="130"/>
      <c r="W732" s="125"/>
      <c r="X732" s="128"/>
      <c r="Z732" s="128" t="s">
        <v>47</v>
      </c>
      <c r="AA732" s="506" t="s">
        <v>821</v>
      </c>
      <c r="AB732" s="506"/>
      <c r="AC732" s="506"/>
      <c r="AD732" s="506"/>
      <c r="AE732" s="506"/>
      <c r="AF732" s="506"/>
      <c r="AG732" s="506"/>
      <c r="AH732" s="506"/>
      <c r="AI732" s="506"/>
      <c r="AJ732" s="506"/>
      <c r="AK732" s="506"/>
      <c r="AL732" s="506"/>
      <c r="AM732" s="506"/>
      <c r="AN732" s="506"/>
      <c r="AO732" s="506"/>
      <c r="AP732" s="506"/>
      <c r="AQ732" s="506"/>
      <c r="AR732" s="506"/>
      <c r="AS732" s="506"/>
      <c r="AT732" s="506"/>
      <c r="AU732" s="506"/>
      <c r="AV732" s="506"/>
      <c r="AW732" s="506"/>
      <c r="AX732" s="506"/>
      <c r="AY732" s="506"/>
      <c r="AZ732" s="506"/>
      <c r="BA732" s="506"/>
      <c r="BB732" s="506"/>
      <c r="BC732" s="506"/>
      <c r="BD732" s="506"/>
      <c r="BE732" s="506"/>
      <c r="BF732" s="506"/>
      <c r="BG732" s="506"/>
      <c r="BH732" s="506"/>
      <c r="BI732" s="129"/>
      <c r="BS732" s="130"/>
      <c r="BX732" s="125"/>
    </row>
    <row r="733" spans="1:76" s="47" customFormat="1" ht="12" customHeight="1">
      <c r="A733" s="130"/>
      <c r="B733" s="124"/>
      <c r="C733" s="124"/>
      <c r="O733" s="125"/>
      <c r="P733" s="130"/>
      <c r="W733" s="125"/>
      <c r="X733" s="128"/>
      <c r="AA733" s="506"/>
      <c r="AB733" s="506"/>
      <c r="AC733" s="506"/>
      <c r="AD733" s="506"/>
      <c r="AE733" s="506"/>
      <c r="AF733" s="506"/>
      <c r="AG733" s="506"/>
      <c r="AH733" s="506"/>
      <c r="AI733" s="506"/>
      <c r="AJ733" s="506"/>
      <c r="AK733" s="506"/>
      <c r="AL733" s="506"/>
      <c r="AM733" s="506"/>
      <c r="AN733" s="506"/>
      <c r="AO733" s="506"/>
      <c r="AP733" s="506"/>
      <c r="AQ733" s="506"/>
      <c r="AR733" s="506"/>
      <c r="AS733" s="506"/>
      <c r="AT733" s="506"/>
      <c r="AU733" s="506"/>
      <c r="AV733" s="506"/>
      <c r="AW733" s="506"/>
      <c r="AX733" s="506"/>
      <c r="AY733" s="506"/>
      <c r="AZ733" s="506"/>
      <c r="BA733" s="506"/>
      <c r="BB733" s="506"/>
      <c r="BC733" s="506"/>
      <c r="BD733" s="506"/>
      <c r="BE733" s="506"/>
      <c r="BF733" s="506"/>
      <c r="BG733" s="506"/>
      <c r="BH733" s="506"/>
      <c r="BI733" s="129"/>
      <c r="BS733" s="130"/>
      <c r="BX733" s="125"/>
    </row>
    <row r="734" spans="1:76" s="47" customFormat="1" ht="12" customHeight="1">
      <c r="A734" s="130"/>
      <c r="B734" s="124"/>
      <c r="C734" s="124"/>
      <c r="O734" s="125"/>
      <c r="P734" s="130"/>
      <c r="W734" s="125"/>
      <c r="X734" s="128"/>
      <c r="Z734" s="128" t="s">
        <v>47</v>
      </c>
      <c r="AA734" s="506" t="s">
        <v>822</v>
      </c>
      <c r="AB734" s="506"/>
      <c r="AC734" s="506"/>
      <c r="AD734" s="506"/>
      <c r="AE734" s="506"/>
      <c r="AF734" s="506"/>
      <c r="AG734" s="506"/>
      <c r="AH734" s="506"/>
      <c r="AI734" s="506"/>
      <c r="AJ734" s="506"/>
      <c r="AK734" s="506"/>
      <c r="AL734" s="506"/>
      <c r="AM734" s="506"/>
      <c r="AN734" s="506"/>
      <c r="AO734" s="506"/>
      <c r="AP734" s="506"/>
      <c r="AQ734" s="506"/>
      <c r="AR734" s="506"/>
      <c r="AS734" s="506"/>
      <c r="AT734" s="506"/>
      <c r="AU734" s="506"/>
      <c r="AV734" s="506"/>
      <c r="AW734" s="506"/>
      <c r="AX734" s="506"/>
      <c r="AY734" s="506"/>
      <c r="AZ734" s="506"/>
      <c r="BA734" s="506"/>
      <c r="BB734" s="506"/>
      <c r="BC734" s="506"/>
      <c r="BD734" s="506"/>
      <c r="BE734" s="506"/>
      <c r="BF734" s="506"/>
      <c r="BG734" s="506"/>
      <c r="BH734" s="506"/>
      <c r="BI734" s="129"/>
      <c r="BS734" s="130"/>
      <c r="BX734" s="125"/>
    </row>
    <row r="735" spans="1:76" s="47" customFormat="1" ht="12" customHeight="1">
      <c r="A735" s="123"/>
      <c r="B735" s="124"/>
      <c r="C735" s="124"/>
      <c r="O735" s="125"/>
      <c r="P735" s="130"/>
      <c r="W735" s="125"/>
      <c r="X735" s="128"/>
      <c r="AA735" s="506"/>
      <c r="AB735" s="506"/>
      <c r="AC735" s="506"/>
      <c r="AD735" s="506"/>
      <c r="AE735" s="506"/>
      <c r="AF735" s="506"/>
      <c r="AG735" s="506"/>
      <c r="AH735" s="506"/>
      <c r="AI735" s="506"/>
      <c r="AJ735" s="506"/>
      <c r="AK735" s="506"/>
      <c r="AL735" s="506"/>
      <c r="AM735" s="506"/>
      <c r="AN735" s="506"/>
      <c r="AO735" s="506"/>
      <c r="AP735" s="506"/>
      <c r="AQ735" s="506"/>
      <c r="AR735" s="506"/>
      <c r="AS735" s="506"/>
      <c r="AT735" s="506"/>
      <c r="AU735" s="506"/>
      <c r="AV735" s="506"/>
      <c r="AW735" s="506"/>
      <c r="AX735" s="506"/>
      <c r="AY735" s="506"/>
      <c r="AZ735" s="506"/>
      <c r="BA735" s="506"/>
      <c r="BB735" s="506"/>
      <c r="BC735" s="506"/>
      <c r="BD735" s="506"/>
      <c r="BE735" s="506"/>
      <c r="BF735" s="506"/>
      <c r="BG735" s="506"/>
      <c r="BH735" s="506"/>
      <c r="BI735" s="129"/>
      <c r="BS735" s="130"/>
      <c r="BX735" s="125"/>
    </row>
    <row r="736" spans="1:76" s="47" customFormat="1" ht="12" customHeight="1">
      <c r="A736" s="123"/>
      <c r="B736" s="124"/>
      <c r="C736" s="124"/>
      <c r="O736" s="125"/>
      <c r="P736" s="130"/>
      <c r="W736" s="125"/>
      <c r="X736" s="128"/>
      <c r="Y736" s="128" t="s">
        <v>22</v>
      </c>
      <c r="Z736" s="506" t="s">
        <v>743</v>
      </c>
      <c r="AA736" s="506"/>
      <c r="AB736" s="506"/>
      <c r="AC736" s="506"/>
      <c r="AD736" s="506"/>
      <c r="AE736" s="506"/>
      <c r="AF736" s="506"/>
      <c r="AG736" s="506"/>
      <c r="AH736" s="506"/>
      <c r="AI736" s="506"/>
      <c r="AJ736" s="506"/>
      <c r="AK736" s="506"/>
      <c r="AL736" s="506"/>
      <c r="AM736" s="506"/>
      <c r="AN736" s="506"/>
      <c r="AO736" s="506"/>
      <c r="AP736" s="506"/>
      <c r="AQ736" s="506"/>
      <c r="AR736" s="506"/>
      <c r="AS736" s="506"/>
      <c r="AT736" s="506"/>
      <c r="AU736" s="506"/>
      <c r="AV736" s="506"/>
      <c r="AW736" s="506"/>
      <c r="AX736" s="506"/>
      <c r="AY736" s="506"/>
      <c r="AZ736" s="506"/>
      <c r="BA736" s="506"/>
      <c r="BB736" s="506"/>
      <c r="BC736" s="506"/>
      <c r="BD736" s="506"/>
      <c r="BE736" s="506"/>
      <c r="BF736" s="506"/>
      <c r="BG736" s="506"/>
      <c r="BH736" s="506"/>
      <c r="BI736" s="129" t="s">
        <v>744</v>
      </c>
      <c r="BS736" s="130"/>
      <c r="BX736" s="125"/>
    </row>
    <row r="737" spans="1:76" s="47" customFormat="1" ht="12" customHeight="1">
      <c r="A737" s="123"/>
      <c r="B737" s="124"/>
      <c r="C737" s="124"/>
      <c r="O737" s="125"/>
      <c r="P737" s="130"/>
      <c r="W737" s="125"/>
      <c r="X737" s="128"/>
      <c r="Z737" s="506"/>
      <c r="AA737" s="506"/>
      <c r="AB737" s="506"/>
      <c r="AC737" s="506"/>
      <c r="AD737" s="506"/>
      <c r="AE737" s="506"/>
      <c r="AF737" s="506"/>
      <c r="AG737" s="506"/>
      <c r="AH737" s="506"/>
      <c r="AI737" s="506"/>
      <c r="AJ737" s="506"/>
      <c r="AK737" s="506"/>
      <c r="AL737" s="506"/>
      <c r="AM737" s="506"/>
      <c r="AN737" s="506"/>
      <c r="AO737" s="506"/>
      <c r="AP737" s="506"/>
      <c r="AQ737" s="506"/>
      <c r="AR737" s="506"/>
      <c r="AS737" s="506"/>
      <c r="AT737" s="506"/>
      <c r="AU737" s="506"/>
      <c r="AV737" s="506"/>
      <c r="AW737" s="506"/>
      <c r="AX737" s="506"/>
      <c r="AY737" s="506"/>
      <c r="AZ737" s="506"/>
      <c r="BA737" s="506"/>
      <c r="BB737" s="506"/>
      <c r="BC737" s="506"/>
      <c r="BD737" s="506"/>
      <c r="BE737" s="506"/>
      <c r="BF737" s="506"/>
      <c r="BG737" s="506"/>
      <c r="BH737" s="506"/>
      <c r="BI737" s="129"/>
      <c r="BS737" s="130"/>
      <c r="BX737" s="125"/>
    </row>
    <row r="738" spans="1:76" s="47" customFormat="1" ht="12" customHeight="1">
      <c r="A738" s="123"/>
      <c r="B738" s="124"/>
      <c r="C738" s="124"/>
      <c r="O738" s="125"/>
      <c r="P738" s="130"/>
      <c r="W738" s="125"/>
      <c r="X738" s="128"/>
      <c r="Z738" s="506"/>
      <c r="AA738" s="506"/>
      <c r="AB738" s="506"/>
      <c r="AC738" s="506"/>
      <c r="AD738" s="506"/>
      <c r="AE738" s="506"/>
      <c r="AF738" s="506"/>
      <c r="AG738" s="506"/>
      <c r="AH738" s="506"/>
      <c r="AI738" s="506"/>
      <c r="AJ738" s="506"/>
      <c r="AK738" s="506"/>
      <c r="AL738" s="506"/>
      <c r="AM738" s="506"/>
      <c r="AN738" s="506"/>
      <c r="AO738" s="506"/>
      <c r="AP738" s="506"/>
      <c r="AQ738" s="506"/>
      <c r="AR738" s="506"/>
      <c r="AS738" s="506"/>
      <c r="AT738" s="506"/>
      <c r="AU738" s="506"/>
      <c r="AV738" s="506"/>
      <c r="AW738" s="506"/>
      <c r="AX738" s="506"/>
      <c r="AY738" s="506"/>
      <c r="AZ738" s="506"/>
      <c r="BA738" s="506"/>
      <c r="BB738" s="506"/>
      <c r="BC738" s="506"/>
      <c r="BD738" s="506"/>
      <c r="BE738" s="506"/>
      <c r="BF738" s="506"/>
      <c r="BG738" s="506"/>
      <c r="BH738" s="506"/>
      <c r="BI738" s="129"/>
      <c r="BS738" s="130"/>
      <c r="BX738" s="125"/>
    </row>
    <row r="739" spans="1:76" s="47" customFormat="1" ht="12" customHeight="1">
      <c r="A739" s="123"/>
      <c r="B739" s="124"/>
      <c r="C739" s="124"/>
      <c r="O739" s="125"/>
      <c r="P739" s="130"/>
      <c r="W739" s="125"/>
      <c r="X739" s="128"/>
      <c r="Z739" s="506"/>
      <c r="AA739" s="506"/>
      <c r="AB739" s="506"/>
      <c r="AC739" s="506"/>
      <c r="AD739" s="506"/>
      <c r="AE739" s="506"/>
      <c r="AF739" s="506"/>
      <c r="AG739" s="506"/>
      <c r="AH739" s="506"/>
      <c r="AI739" s="506"/>
      <c r="AJ739" s="506"/>
      <c r="AK739" s="506"/>
      <c r="AL739" s="506"/>
      <c r="AM739" s="506"/>
      <c r="AN739" s="506"/>
      <c r="AO739" s="506"/>
      <c r="AP739" s="506"/>
      <c r="AQ739" s="506"/>
      <c r="AR739" s="506"/>
      <c r="AS739" s="506"/>
      <c r="AT739" s="506"/>
      <c r="AU739" s="506"/>
      <c r="AV739" s="506"/>
      <c r="AW739" s="506"/>
      <c r="AX739" s="506"/>
      <c r="AY739" s="506"/>
      <c r="AZ739" s="506"/>
      <c r="BA739" s="506"/>
      <c r="BB739" s="506"/>
      <c r="BC739" s="506"/>
      <c r="BD739" s="506"/>
      <c r="BE739" s="506"/>
      <c r="BF739" s="506"/>
      <c r="BG739" s="506"/>
      <c r="BH739" s="506"/>
      <c r="BI739" s="129"/>
      <c r="BS739" s="130"/>
      <c r="BX739" s="125"/>
    </row>
    <row r="740" spans="1:76" s="47" customFormat="1" ht="12" customHeight="1">
      <c r="A740" s="123"/>
      <c r="B740" s="124"/>
      <c r="C740" s="124"/>
      <c r="O740" s="125"/>
      <c r="P740" s="130"/>
      <c r="W740" s="125"/>
      <c r="X740" s="128"/>
      <c r="Y740" s="47" t="s">
        <v>745</v>
      </c>
      <c r="BI740" s="129"/>
      <c r="BS740" s="130"/>
      <c r="BX740" s="125"/>
    </row>
    <row r="741" spans="1:76" s="47" customFormat="1" ht="12" customHeight="1">
      <c r="A741" s="123"/>
      <c r="B741" s="124"/>
      <c r="C741" s="124"/>
      <c r="O741" s="125"/>
      <c r="P741" s="130"/>
      <c r="W741" s="125"/>
      <c r="X741" s="128"/>
      <c r="Z741" s="128" t="s">
        <v>47</v>
      </c>
      <c r="AA741" s="506" t="s">
        <v>824</v>
      </c>
      <c r="AB741" s="506"/>
      <c r="AC741" s="506"/>
      <c r="AD741" s="506"/>
      <c r="AE741" s="506"/>
      <c r="AF741" s="506"/>
      <c r="AG741" s="506"/>
      <c r="AH741" s="506"/>
      <c r="AI741" s="506"/>
      <c r="AJ741" s="506"/>
      <c r="AK741" s="506"/>
      <c r="AL741" s="506"/>
      <c r="AM741" s="506"/>
      <c r="AN741" s="506"/>
      <c r="AO741" s="506"/>
      <c r="AP741" s="506"/>
      <c r="AQ741" s="506"/>
      <c r="AR741" s="506"/>
      <c r="AS741" s="506"/>
      <c r="AT741" s="506"/>
      <c r="AU741" s="506"/>
      <c r="AV741" s="506"/>
      <c r="AW741" s="506"/>
      <c r="AX741" s="506"/>
      <c r="AY741" s="506"/>
      <c r="AZ741" s="506"/>
      <c r="BA741" s="506"/>
      <c r="BB741" s="506"/>
      <c r="BC741" s="506"/>
      <c r="BD741" s="506"/>
      <c r="BE741" s="506"/>
      <c r="BF741" s="506"/>
      <c r="BG741" s="506"/>
      <c r="BH741" s="506"/>
      <c r="BI741" s="744" t="s">
        <v>1374</v>
      </c>
      <c r="BJ741" s="745"/>
      <c r="BK741" s="745"/>
      <c r="BL741" s="745"/>
      <c r="BM741" s="745"/>
      <c r="BN741" s="745"/>
      <c r="BO741" s="745"/>
      <c r="BP741" s="745"/>
      <c r="BQ741" s="745"/>
      <c r="BR741" s="746"/>
      <c r="BS741" s="130"/>
      <c r="BX741" s="125"/>
    </row>
    <row r="742" spans="1:76" s="47" customFormat="1" ht="12" customHeight="1">
      <c r="A742" s="123"/>
      <c r="B742" s="124"/>
      <c r="C742" s="124"/>
      <c r="O742" s="125"/>
      <c r="P742" s="130"/>
      <c r="W742" s="125"/>
      <c r="X742" s="128"/>
      <c r="AA742" s="506"/>
      <c r="AB742" s="506"/>
      <c r="AC742" s="506"/>
      <c r="AD742" s="506"/>
      <c r="AE742" s="506"/>
      <c r="AF742" s="506"/>
      <c r="AG742" s="506"/>
      <c r="AH742" s="506"/>
      <c r="AI742" s="506"/>
      <c r="AJ742" s="506"/>
      <c r="AK742" s="506"/>
      <c r="AL742" s="506"/>
      <c r="AM742" s="506"/>
      <c r="AN742" s="506"/>
      <c r="AO742" s="506"/>
      <c r="AP742" s="506"/>
      <c r="AQ742" s="506"/>
      <c r="AR742" s="506"/>
      <c r="AS742" s="506"/>
      <c r="AT742" s="506"/>
      <c r="AU742" s="506"/>
      <c r="AV742" s="506"/>
      <c r="AW742" s="506"/>
      <c r="AX742" s="506"/>
      <c r="AY742" s="506"/>
      <c r="AZ742" s="506"/>
      <c r="BA742" s="506"/>
      <c r="BB742" s="506"/>
      <c r="BC742" s="506"/>
      <c r="BD742" s="506"/>
      <c r="BE742" s="506"/>
      <c r="BF742" s="506"/>
      <c r="BG742" s="506"/>
      <c r="BH742" s="506"/>
      <c r="BI742" s="744"/>
      <c r="BJ742" s="745"/>
      <c r="BK742" s="745"/>
      <c r="BL742" s="745"/>
      <c r="BM742" s="745"/>
      <c r="BN742" s="745"/>
      <c r="BO742" s="745"/>
      <c r="BP742" s="745"/>
      <c r="BQ742" s="745"/>
      <c r="BR742" s="746"/>
      <c r="BS742" s="130"/>
      <c r="BX742" s="125"/>
    </row>
    <row r="743" spans="1:76" s="47" customFormat="1" ht="12" customHeight="1">
      <c r="A743" s="123"/>
      <c r="B743" s="124"/>
      <c r="C743" s="124"/>
      <c r="O743" s="125"/>
      <c r="P743" s="130"/>
      <c r="W743" s="125"/>
      <c r="X743" s="128"/>
      <c r="AA743" s="506"/>
      <c r="AB743" s="506"/>
      <c r="AC743" s="506"/>
      <c r="AD743" s="506"/>
      <c r="AE743" s="506"/>
      <c r="AF743" s="506"/>
      <c r="AG743" s="506"/>
      <c r="AH743" s="506"/>
      <c r="AI743" s="506"/>
      <c r="AJ743" s="506"/>
      <c r="AK743" s="506"/>
      <c r="AL743" s="506"/>
      <c r="AM743" s="506"/>
      <c r="AN743" s="506"/>
      <c r="AO743" s="506"/>
      <c r="AP743" s="506"/>
      <c r="AQ743" s="506"/>
      <c r="AR743" s="506"/>
      <c r="AS743" s="506"/>
      <c r="AT743" s="506"/>
      <c r="AU743" s="506"/>
      <c r="AV743" s="506"/>
      <c r="AW743" s="506"/>
      <c r="AX743" s="506"/>
      <c r="AY743" s="506"/>
      <c r="AZ743" s="506"/>
      <c r="BA743" s="506"/>
      <c r="BB743" s="506"/>
      <c r="BC743" s="506"/>
      <c r="BD743" s="506"/>
      <c r="BE743" s="506"/>
      <c r="BF743" s="506"/>
      <c r="BG743" s="506"/>
      <c r="BH743" s="506"/>
      <c r="BI743" s="129"/>
      <c r="BS743" s="130"/>
      <c r="BX743" s="125"/>
    </row>
    <row r="744" spans="1:76" s="47" customFormat="1" ht="12" customHeight="1">
      <c r="A744" s="123"/>
      <c r="B744" s="124"/>
      <c r="C744" s="124"/>
      <c r="O744" s="125"/>
      <c r="P744" s="130"/>
      <c r="W744" s="125"/>
      <c r="X744" s="128"/>
      <c r="AA744" s="506"/>
      <c r="AB744" s="506"/>
      <c r="AC744" s="506"/>
      <c r="AD744" s="506"/>
      <c r="AE744" s="506"/>
      <c r="AF744" s="506"/>
      <c r="AG744" s="506"/>
      <c r="AH744" s="506"/>
      <c r="AI744" s="506"/>
      <c r="AJ744" s="506"/>
      <c r="AK744" s="506"/>
      <c r="AL744" s="506"/>
      <c r="AM744" s="506"/>
      <c r="AN744" s="506"/>
      <c r="AO744" s="506"/>
      <c r="AP744" s="506"/>
      <c r="AQ744" s="506"/>
      <c r="AR744" s="506"/>
      <c r="AS744" s="506"/>
      <c r="AT744" s="506"/>
      <c r="AU744" s="506"/>
      <c r="AV744" s="506"/>
      <c r="AW744" s="506"/>
      <c r="AX744" s="506"/>
      <c r="AY744" s="506"/>
      <c r="AZ744" s="506"/>
      <c r="BA744" s="506"/>
      <c r="BB744" s="506"/>
      <c r="BC744" s="506"/>
      <c r="BD744" s="506"/>
      <c r="BE744" s="506"/>
      <c r="BF744" s="506"/>
      <c r="BG744" s="506"/>
      <c r="BH744" s="506"/>
      <c r="BI744" s="129"/>
      <c r="BS744" s="130"/>
      <c r="BX744" s="125"/>
    </row>
    <row r="745" spans="1:76" s="1" customFormat="1" ht="12" customHeight="1">
      <c r="A745" s="129"/>
      <c r="B745" s="5"/>
      <c r="C745" s="5"/>
      <c r="O745" s="127"/>
      <c r="P745" s="126"/>
      <c r="W745" s="127"/>
      <c r="X745" s="128"/>
      <c r="AA745" s="506"/>
      <c r="AB745" s="506"/>
      <c r="AC745" s="506"/>
      <c r="AD745" s="506"/>
      <c r="AE745" s="506"/>
      <c r="AF745" s="506"/>
      <c r="AG745" s="506"/>
      <c r="AH745" s="506"/>
      <c r="AI745" s="506"/>
      <c r="AJ745" s="506"/>
      <c r="AK745" s="506"/>
      <c r="AL745" s="506"/>
      <c r="AM745" s="506"/>
      <c r="AN745" s="506"/>
      <c r="AO745" s="506"/>
      <c r="AP745" s="506"/>
      <c r="AQ745" s="506"/>
      <c r="AR745" s="506"/>
      <c r="AS745" s="506"/>
      <c r="AT745" s="506"/>
      <c r="AU745" s="506"/>
      <c r="AV745" s="506"/>
      <c r="AW745" s="506"/>
      <c r="AX745" s="506"/>
      <c r="AY745" s="506"/>
      <c r="AZ745" s="506"/>
      <c r="BA745" s="506"/>
      <c r="BB745" s="506"/>
      <c r="BC745" s="506"/>
      <c r="BD745" s="506"/>
      <c r="BE745" s="506"/>
      <c r="BF745" s="506"/>
      <c r="BG745" s="506"/>
      <c r="BH745" s="506"/>
      <c r="BI745" s="129"/>
      <c r="BS745" s="126"/>
      <c r="BX745" s="127"/>
    </row>
    <row r="746" spans="1:76" s="47" customFormat="1" ht="12" customHeight="1">
      <c r="A746" s="123"/>
      <c r="B746" s="124"/>
      <c r="C746" s="124"/>
      <c r="O746" s="125"/>
      <c r="P746" s="130"/>
      <c r="W746" s="125"/>
      <c r="X746" s="128"/>
      <c r="AA746" s="506" t="s">
        <v>746</v>
      </c>
      <c r="AB746" s="506"/>
      <c r="AC746" s="506"/>
      <c r="AD746" s="506"/>
      <c r="AE746" s="506"/>
      <c r="AF746" s="506"/>
      <c r="AG746" s="506"/>
      <c r="AH746" s="506"/>
      <c r="AI746" s="506"/>
      <c r="AJ746" s="506"/>
      <c r="AK746" s="506"/>
      <c r="AL746" s="506"/>
      <c r="AM746" s="506"/>
      <c r="AN746" s="506"/>
      <c r="AO746" s="506"/>
      <c r="AP746" s="506"/>
      <c r="AQ746" s="506"/>
      <c r="AR746" s="506"/>
      <c r="AS746" s="506"/>
      <c r="AT746" s="506"/>
      <c r="AU746" s="506"/>
      <c r="AV746" s="506"/>
      <c r="AW746" s="506"/>
      <c r="AX746" s="506"/>
      <c r="AY746" s="506"/>
      <c r="AZ746" s="506"/>
      <c r="BA746" s="506"/>
      <c r="BB746" s="506"/>
      <c r="BC746" s="506"/>
      <c r="BD746" s="506"/>
      <c r="BE746" s="506"/>
      <c r="BF746" s="506"/>
      <c r="BG746" s="506"/>
      <c r="BH746" s="506"/>
      <c r="BI746" s="129"/>
      <c r="BS746" s="130"/>
      <c r="BX746" s="125"/>
    </row>
    <row r="747" spans="1:76" s="47" customFormat="1" ht="12" customHeight="1">
      <c r="A747" s="123"/>
      <c r="B747" s="124"/>
      <c r="C747" s="124"/>
      <c r="O747" s="125"/>
      <c r="P747" s="130"/>
      <c r="W747" s="125"/>
      <c r="X747" s="128"/>
      <c r="AA747" s="506"/>
      <c r="AB747" s="506"/>
      <c r="AC747" s="506"/>
      <c r="AD747" s="506"/>
      <c r="AE747" s="506"/>
      <c r="AF747" s="506"/>
      <c r="AG747" s="506"/>
      <c r="AH747" s="506"/>
      <c r="AI747" s="506"/>
      <c r="AJ747" s="506"/>
      <c r="AK747" s="506"/>
      <c r="AL747" s="506"/>
      <c r="AM747" s="506"/>
      <c r="AN747" s="506"/>
      <c r="AO747" s="506"/>
      <c r="AP747" s="506"/>
      <c r="AQ747" s="506"/>
      <c r="AR747" s="506"/>
      <c r="AS747" s="506"/>
      <c r="AT747" s="506"/>
      <c r="AU747" s="506"/>
      <c r="AV747" s="506"/>
      <c r="AW747" s="506"/>
      <c r="AX747" s="506"/>
      <c r="AY747" s="506"/>
      <c r="AZ747" s="506"/>
      <c r="BA747" s="506"/>
      <c r="BB747" s="506"/>
      <c r="BC747" s="506"/>
      <c r="BD747" s="506"/>
      <c r="BE747" s="506"/>
      <c r="BF747" s="506"/>
      <c r="BG747" s="506"/>
      <c r="BH747" s="506"/>
      <c r="BI747" s="129"/>
      <c r="BS747" s="130"/>
      <c r="BX747" s="125"/>
    </row>
    <row r="748" spans="1:76" s="47" customFormat="1" ht="12" customHeight="1">
      <c r="A748" s="123"/>
      <c r="B748" s="124"/>
      <c r="C748" s="124"/>
      <c r="O748" s="125"/>
      <c r="P748" s="130"/>
      <c r="W748" s="125"/>
      <c r="X748" s="128"/>
      <c r="AA748" s="506"/>
      <c r="AB748" s="506"/>
      <c r="AC748" s="506"/>
      <c r="AD748" s="506"/>
      <c r="AE748" s="506"/>
      <c r="AF748" s="506"/>
      <c r="AG748" s="506"/>
      <c r="AH748" s="506"/>
      <c r="AI748" s="506"/>
      <c r="AJ748" s="506"/>
      <c r="AK748" s="506"/>
      <c r="AL748" s="506"/>
      <c r="AM748" s="506"/>
      <c r="AN748" s="506"/>
      <c r="AO748" s="506"/>
      <c r="AP748" s="506"/>
      <c r="AQ748" s="506"/>
      <c r="AR748" s="506"/>
      <c r="AS748" s="506"/>
      <c r="AT748" s="506"/>
      <c r="AU748" s="506"/>
      <c r="AV748" s="506"/>
      <c r="AW748" s="506"/>
      <c r="AX748" s="506"/>
      <c r="AY748" s="506"/>
      <c r="AZ748" s="506"/>
      <c r="BA748" s="506"/>
      <c r="BB748" s="506"/>
      <c r="BC748" s="506"/>
      <c r="BD748" s="506"/>
      <c r="BE748" s="506"/>
      <c r="BF748" s="506"/>
      <c r="BG748" s="506"/>
      <c r="BH748" s="506"/>
      <c r="BI748" s="129"/>
      <c r="BS748" s="130"/>
      <c r="BX748" s="125"/>
    </row>
    <row r="749" spans="1:76" s="47" customFormat="1" ht="12" customHeight="1">
      <c r="A749" s="123"/>
      <c r="B749" s="124"/>
      <c r="C749" s="124"/>
      <c r="O749" s="125"/>
      <c r="P749" s="130"/>
      <c r="W749" s="125"/>
      <c r="X749" s="128"/>
      <c r="AA749" s="506"/>
      <c r="AB749" s="506"/>
      <c r="AC749" s="506"/>
      <c r="AD749" s="506"/>
      <c r="AE749" s="506"/>
      <c r="AF749" s="506"/>
      <c r="AG749" s="506"/>
      <c r="AH749" s="506"/>
      <c r="AI749" s="506"/>
      <c r="AJ749" s="506"/>
      <c r="AK749" s="506"/>
      <c r="AL749" s="506"/>
      <c r="AM749" s="506"/>
      <c r="AN749" s="506"/>
      <c r="AO749" s="506"/>
      <c r="AP749" s="506"/>
      <c r="AQ749" s="506"/>
      <c r="AR749" s="506"/>
      <c r="AS749" s="506"/>
      <c r="AT749" s="506"/>
      <c r="AU749" s="506"/>
      <c r="AV749" s="506"/>
      <c r="AW749" s="506"/>
      <c r="AX749" s="506"/>
      <c r="AY749" s="506"/>
      <c r="AZ749" s="506"/>
      <c r="BA749" s="506"/>
      <c r="BB749" s="506"/>
      <c r="BC749" s="506"/>
      <c r="BD749" s="506"/>
      <c r="BE749" s="506"/>
      <c r="BF749" s="506"/>
      <c r="BG749" s="506"/>
      <c r="BH749" s="506"/>
      <c r="BI749" s="129"/>
      <c r="BS749" s="130"/>
      <c r="BX749" s="125"/>
    </row>
    <row r="750" spans="1:76" s="47" customFormat="1" ht="12" customHeight="1">
      <c r="A750" s="130"/>
      <c r="B750" s="124"/>
      <c r="C750" s="124"/>
      <c r="O750" s="125"/>
      <c r="P750" s="130"/>
      <c r="W750" s="125"/>
      <c r="X750" s="128"/>
      <c r="AA750" s="506" t="s">
        <v>747</v>
      </c>
      <c r="AB750" s="506"/>
      <c r="AC750" s="506"/>
      <c r="AD750" s="506"/>
      <c r="AE750" s="506"/>
      <c r="AF750" s="506"/>
      <c r="AG750" s="506"/>
      <c r="AH750" s="506"/>
      <c r="AI750" s="506"/>
      <c r="AJ750" s="506"/>
      <c r="AK750" s="506"/>
      <c r="AL750" s="506"/>
      <c r="AM750" s="506"/>
      <c r="AN750" s="506"/>
      <c r="AO750" s="506"/>
      <c r="AP750" s="506"/>
      <c r="AQ750" s="506"/>
      <c r="AR750" s="506"/>
      <c r="AS750" s="506"/>
      <c r="AT750" s="506"/>
      <c r="AU750" s="506"/>
      <c r="AV750" s="506"/>
      <c r="AW750" s="506"/>
      <c r="AX750" s="506"/>
      <c r="AY750" s="506"/>
      <c r="AZ750" s="506"/>
      <c r="BA750" s="506"/>
      <c r="BB750" s="506"/>
      <c r="BC750" s="506"/>
      <c r="BD750" s="506"/>
      <c r="BE750" s="506"/>
      <c r="BF750" s="506"/>
      <c r="BG750" s="506"/>
      <c r="BH750" s="506"/>
      <c r="BI750" s="129"/>
      <c r="BS750" s="130"/>
      <c r="BX750" s="125"/>
    </row>
    <row r="751" spans="1:76" s="47" customFormat="1" ht="12" customHeight="1">
      <c r="A751" s="130"/>
      <c r="B751" s="124"/>
      <c r="C751" s="124"/>
      <c r="O751" s="125"/>
      <c r="P751" s="130"/>
      <c r="W751" s="125"/>
      <c r="X751" s="128"/>
      <c r="AA751" s="506"/>
      <c r="AB751" s="506"/>
      <c r="AC751" s="506"/>
      <c r="AD751" s="506"/>
      <c r="AE751" s="506"/>
      <c r="AF751" s="506"/>
      <c r="AG751" s="506"/>
      <c r="AH751" s="506"/>
      <c r="AI751" s="506"/>
      <c r="AJ751" s="506"/>
      <c r="AK751" s="506"/>
      <c r="AL751" s="506"/>
      <c r="AM751" s="506"/>
      <c r="AN751" s="506"/>
      <c r="AO751" s="506"/>
      <c r="AP751" s="506"/>
      <c r="AQ751" s="506"/>
      <c r="AR751" s="506"/>
      <c r="AS751" s="506"/>
      <c r="AT751" s="506"/>
      <c r="AU751" s="506"/>
      <c r="AV751" s="506"/>
      <c r="AW751" s="506"/>
      <c r="AX751" s="506"/>
      <c r="AY751" s="506"/>
      <c r="AZ751" s="506"/>
      <c r="BA751" s="506"/>
      <c r="BB751" s="506"/>
      <c r="BC751" s="506"/>
      <c r="BD751" s="506"/>
      <c r="BE751" s="506"/>
      <c r="BF751" s="506"/>
      <c r="BG751" s="506"/>
      <c r="BH751" s="506"/>
      <c r="BI751" s="129"/>
      <c r="BS751" s="130"/>
      <c r="BX751" s="125"/>
    </row>
    <row r="752" spans="1:76" s="47" customFormat="1" ht="12" customHeight="1">
      <c r="A752" s="130"/>
      <c r="B752" s="124"/>
      <c r="C752" s="124"/>
      <c r="O752" s="125"/>
      <c r="P752" s="130"/>
      <c r="W752" s="125"/>
      <c r="X752" s="128"/>
      <c r="AA752" s="506"/>
      <c r="AB752" s="506"/>
      <c r="AC752" s="506"/>
      <c r="AD752" s="506"/>
      <c r="AE752" s="506"/>
      <c r="AF752" s="506"/>
      <c r="AG752" s="506"/>
      <c r="AH752" s="506"/>
      <c r="AI752" s="506"/>
      <c r="AJ752" s="506"/>
      <c r="AK752" s="506"/>
      <c r="AL752" s="506"/>
      <c r="AM752" s="506"/>
      <c r="AN752" s="506"/>
      <c r="AO752" s="506"/>
      <c r="AP752" s="506"/>
      <c r="AQ752" s="506"/>
      <c r="AR752" s="506"/>
      <c r="AS752" s="506"/>
      <c r="AT752" s="506"/>
      <c r="AU752" s="506"/>
      <c r="AV752" s="506"/>
      <c r="AW752" s="506"/>
      <c r="AX752" s="506"/>
      <c r="AY752" s="506"/>
      <c r="AZ752" s="506"/>
      <c r="BA752" s="506"/>
      <c r="BB752" s="506"/>
      <c r="BC752" s="506"/>
      <c r="BD752" s="506"/>
      <c r="BE752" s="506"/>
      <c r="BF752" s="506"/>
      <c r="BG752" s="506"/>
      <c r="BH752" s="506"/>
      <c r="BI752" s="129"/>
      <c r="BS752" s="130"/>
      <c r="BX752" s="125"/>
    </row>
    <row r="753" spans="1:76" s="47" customFormat="1" ht="12" customHeight="1">
      <c r="A753" s="130"/>
      <c r="B753" s="124"/>
      <c r="C753" s="124"/>
      <c r="O753" s="125"/>
      <c r="P753" s="130"/>
      <c r="W753" s="125"/>
      <c r="X753" s="128"/>
      <c r="Z753" s="128" t="s">
        <v>22</v>
      </c>
      <c r="AA753" s="47" t="s">
        <v>823</v>
      </c>
      <c r="BI753" s="129"/>
      <c r="BS753" s="130"/>
      <c r="BX753" s="125"/>
    </row>
    <row r="754" spans="1:76" s="47" customFormat="1" ht="12" customHeight="1">
      <c r="A754" s="130"/>
      <c r="B754" s="124"/>
      <c r="C754" s="124"/>
      <c r="O754" s="125"/>
      <c r="P754" s="130"/>
      <c r="W754" s="125"/>
      <c r="X754" s="128"/>
      <c r="AC754" s="124" t="s">
        <v>748</v>
      </c>
      <c r="BI754" s="129"/>
      <c r="BS754" s="130"/>
      <c r="BX754" s="125"/>
    </row>
    <row r="755" spans="1:76" s="47" customFormat="1" ht="12" customHeight="1">
      <c r="A755" s="130"/>
      <c r="B755" s="124"/>
      <c r="C755" s="124"/>
      <c r="O755" s="125"/>
      <c r="P755" s="130"/>
      <c r="W755" s="125"/>
      <c r="X755" s="128"/>
      <c r="Z755" s="128" t="s">
        <v>47</v>
      </c>
      <c r="AA755" s="47" t="s">
        <v>749</v>
      </c>
      <c r="AC755" s="124"/>
      <c r="BI755" s="129"/>
      <c r="BS755" s="130"/>
      <c r="BX755" s="125"/>
    </row>
    <row r="756" spans="1:76" s="47" customFormat="1" ht="12" customHeight="1">
      <c r="A756" s="123"/>
      <c r="B756" s="124"/>
      <c r="C756" s="124"/>
      <c r="O756" s="125"/>
      <c r="P756" s="130"/>
      <c r="W756" s="125"/>
      <c r="X756" s="128"/>
      <c r="Y756" s="128" t="s">
        <v>22</v>
      </c>
      <c r="Z756" s="506" t="s">
        <v>750</v>
      </c>
      <c r="AA756" s="506"/>
      <c r="AB756" s="506"/>
      <c r="AC756" s="506"/>
      <c r="AD756" s="506"/>
      <c r="AE756" s="506"/>
      <c r="AF756" s="506"/>
      <c r="AG756" s="506"/>
      <c r="AH756" s="506"/>
      <c r="AI756" s="506"/>
      <c r="AJ756" s="506"/>
      <c r="AK756" s="506"/>
      <c r="AL756" s="506"/>
      <c r="AM756" s="506"/>
      <c r="AN756" s="506"/>
      <c r="AO756" s="506"/>
      <c r="AP756" s="506"/>
      <c r="AQ756" s="506"/>
      <c r="AR756" s="506"/>
      <c r="AS756" s="506"/>
      <c r="AT756" s="506"/>
      <c r="AU756" s="506"/>
      <c r="AV756" s="506"/>
      <c r="AW756" s="506"/>
      <c r="AX756" s="506"/>
      <c r="AY756" s="506"/>
      <c r="AZ756" s="506"/>
      <c r="BA756" s="506"/>
      <c r="BB756" s="506"/>
      <c r="BC756" s="506"/>
      <c r="BD756" s="506"/>
      <c r="BE756" s="506"/>
      <c r="BF756" s="506"/>
      <c r="BG756" s="506"/>
      <c r="BH756" s="506"/>
      <c r="BI756" s="129" t="s">
        <v>751</v>
      </c>
      <c r="BS756" s="130"/>
      <c r="BX756" s="125"/>
    </row>
    <row r="757" spans="1:76" s="47" customFormat="1" ht="12" customHeight="1">
      <c r="A757" s="123"/>
      <c r="B757" s="124"/>
      <c r="C757" s="124"/>
      <c r="O757" s="125"/>
      <c r="P757" s="130"/>
      <c r="W757" s="125"/>
      <c r="X757" s="128"/>
      <c r="Z757" s="506"/>
      <c r="AA757" s="506"/>
      <c r="AB757" s="506"/>
      <c r="AC757" s="506"/>
      <c r="AD757" s="506"/>
      <c r="AE757" s="506"/>
      <c r="AF757" s="506"/>
      <c r="AG757" s="506"/>
      <c r="AH757" s="506"/>
      <c r="AI757" s="506"/>
      <c r="AJ757" s="506"/>
      <c r="AK757" s="506"/>
      <c r="AL757" s="506"/>
      <c r="AM757" s="506"/>
      <c r="AN757" s="506"/>
      <c r="AO757" s="506"/>
      <c r="AP757" s="506"/>
      <c r="AQ757" s="506"/>
      <c r="AR757" s="506"/>
      <c r="AS757" s="506"/>
      <c r="AT757" s="506"/>
      <c r="AU757" s="506"/>
      <c r="AV757" s="506"/>
      <c r="AW757" s="506"/>
      <c r="AX757" s="506"/>
      <c r="AY757" s="506"/>
      <c r="AZ757" s="506"/>
      <c r="BA757" s="506"/>
      <c r="BB757" s="506"/>
      <c r="BC757" s="506"/>
      <c r="BD757" s="506"/>
      <c r="BE757" s="506"/>
      <c r="BF757" s="506"/>
      <c r="BG757" s="506"/>
      <c r="BH757" s="506"/>
      <c r="BI757" s="129"/>
      <c r="BS757" s="130"/>
      <c r="BX757" s="125"/>
    </row>
    <row r="758" spans="1:76" s="47" customFormat="1" ht="12" customHeight="1">
      <c r="A758" s="123"/>
      <c r="B758" s="124"/>
      <c r="C758" s="124"/>
      <c r="O758" s="125"/>
      <c r="P758" s="130"/>
      <c r="W758" s="125"/>
      <c r="X758" s="128"/>
      <c r="Z758" s="506"/>
      <c r="AA758" s="506"/>
      <c r="AB758" s="506"/>
      <c r="AC758" s="506"/>
      <c r="AD758" s="506"/>
      <c r="AE758" s="506"/>
      <c r="AF758" s="506"/>
      <c r="AG758" s="506"/>
      <c r="AH758" s="506"/>
      <c r="AI758" s="506"/>
      <c r="AJ758" s="506"/>
      <c r="AK758" s="506"/>
      <c r="AL758" s="506"/>
      <c r="AM758" s="506"/>
      <c r="AN758" s="506"/>
      <c r="AO758" s="506"/>
      <c r="AP758" s="506"/>
      <c r="AQ758" s="506"/>
      <c r="AR758" s="506"/>
      <c r="AS758" s="506"/>
      <c r="AT758" s="506"/>
      <c r="AU758" s="506"/>
      <c r="AV758" s="506"/>
      <c r="AW758" s="506"/>
      <c r="AX758" s="506"/>
      <c r="AY758" s="506"/>
      <c r="AZ758" s="506"/>
      <c r="BA758" s="506"/>
      <c r="BB758" s="506"/>
      <c r="BC758" s="506"/>
      <c r="BD758" s="506"/>
      <c r="BE758" s="506"/>
      <c r="BF758" s="506"/>
      <c r="BG758" s="506"/>
      <c r="BH758" s="506"/>
      <c r="BI758" s="129"/>
      <c r="BS758" s="130"/>
      <c r="BX758" s="125"/>
    </row>
    <row r="759" spans="1:76" s="47" customFormat="1" ht="12" customHeight="1">
      <c r="A759" s="137"/>
      <c r="B759" s="138"/>
      <c r="C759" s="138"/>
      <c r="D759" s="139"/>
      <c r="E759" s="139"/>
      <c r="F759" s="139"/>
      <c r="G759" s="139"/>
      <c r="H759" s="139"/>
      <c r="I759" s="139"/>
      <c r="J759" s="139"/>
      <c r="K759" s="139"/>
      <c r="L759" s="139"/>
      <c r="M759" s="139"/>
      <c r="N759" s="139"/>
      <c r="O759" s="140"/>
      <c r="P759" s="141"/>
      <c r="Q759" s="139"/>
      <c r="R759" s="139"/>
      <c r="S759" s="139"/>
      <c r="T759" s="139"/>
      <c r="U759" s="139"/>
      <c r="V759" s="139"/>
      <c r="W759" s="140"/>
      <c r="X759" s="142"/>
      <c r="Y759" s="336"/>
      <c r="Z759" s="139"/>
      <c r="AA759" s="139"/>
      <c r="AB759" s="139"/>
      <c r="AC759" s="139"/>
      <c r="AD759" s="139"/>
      <c r="AE759" s="139"/>
      <c r="AF759" s="139"/>
      <c r="AG759" s="139"/>
      <c r="AH759" s="139"/>
      <c r="AI759" s="139"/>
      <c r="AJ759" s="139"/>
      <c r="AK759" s="139"/>
      <c r="AL759" s="139"/>
      <c r="AM759" s="139"/>
      <c r="AN759" s="139"/>
      <c r="AO759" s="139"/>
      <c r="AP759" s="139"/>
      <c r="AQ759" s="139"/>
      <c r="AR759" s="139"/>
      <c r="AS759" s="139"/>
      <c r="AT759" s="139"/>
      <c r="AU759" s="139"/>
      <c r="AV759" s="139"/>
      <c r="AW759" s="139"/>
      <c r="AX759" s="139"/>
      <c r="AY759" s="139"/>
      <c r="AZ759" s="139"/>
      <c r="BA759" s="139"/>
      <c r="BB759" s="139"/>
      <c r="BC759" s="139"/>
      <c r="BD759" s="139"/>
      <c r="BE759" s="139"/>
      <c r="BF759" s="139"/>
      <c r="BG759" s="139"/>
      <c r="BH759" s="139"/>
      <c r="BI759" s="144"/>
      <c r="BJ759" s="139"/>
      <c r="BK759" s="139"/>
      <c r="BL759" s="139"/>
      <c r="BM759" s="139"/>
      <c r="BN759" s="139"/>
      <c r="BO759" s="139"/>
      <c r="BP759" s="139"/>
      <c r="BQ759" s="139"/>
      <c r="BR759" s="139"/>
      <c r="BS759" s="141"/>
      <c r="BT759" s="139"/>
      <c r="BU759" s="139"/>
      <c r="BV759" s="139"/>
      <c r="BW759" s="139"/>
      <c r="BX759" s="140"/>
    </row>
    <row r="760" spans="1:76" s="47" customFormat="1" ht="12" customHeight="1">
      <c r="A760" s="123"/>
      <c r="B760" s="124"/>
      <c r="C760" s="124"/>
      <c r="O760" s="125"/>
      <c r="P760" s="130"/>
      <c r="W760" s="125"/>
      <c r="X760" s="128"/>
      <c r="BI760" s="129"/>
      <c r="BS760" s="130"/>
      <c r="BX760" s="125"/>
    </row>
    <row r="761" spans="1:76" s="47" customFormat="1" ht="12" customHeight="1">
      <c r="A761" s="123"/>
      <c r="B761" s="103" t="s">
        <v>101</v>
      </c>
      <c r="C761" s="458" t="s">
        <v>119</v>
      </c>
      <c r="D761" s="574"/>
      <c r="E761" s="574"/>
      <c r="F761" s="574"/>
      <c r="G761" s="574"/>
      <c r="H761" s="574"/>
      <c r="I761" s="574"/>
      <c r="J761" s="574"/>
      <c r="K761" s="574"/>
      <c r="L761" s="574"/>
      <c r="M761" s="574"/>
      <c r="N761" s="574"/>
      <c r="O761" s="583"/>
      <c r="P761" s="126"/>
      <c r="Q761" s="1" t="s">
        <v>98</v>
      </c>
      <c r="R761" s="1"/>
      <c r="S761" s="128" t="s">
        <v>99</v>
      </c>
      <c r="T761" s="4"/>
      <c r="U761" s="471" t="s">
        <v>100</v>
      </c>
      <c r="V761" s="454"/>
      <c r="W761" s="472"/>
      <c r="X761" s="128" t="s">
        <v>231</v>
      </c>
      <c r="Y761" s="506" t="s">
        <v>296</v>
      </c>
      <c r="Z761" s="506"/>
      <c r="AA761" s="506"/>
      <c r="AB761" s="506"/>
      <c r="AC761" s="506"/>
      <c r="AD761" s="506"/>
      <c r="AE761" s="506"/>
      <c r="AF761" s="506"/>
      <c r="AG761" s="506"/>
      <c r="AH761" s="506"/>
      <c r="AI761" s="506"/>
      <c r="AJ761" s="506"/>
      <c r="AK761" s="506"/>
      <c r="AL761" s="506"/>
      <c r="AM761" s="506"/>
      <c r="AN761" s="506"/>
      <c r="AO761" s="506"/>
      <c r="AP761" s="506"/>
      <c r="AQ761" s="506"/>
      <c r="AR761" s="506"/>
      <c r="AS761" s="506"/>
      <c r="AT761" s="506"/>
      <c r="AU761" s="506"/>
      <c r="AV761" s="506"/>
      <c r="AW761" s="506"/>
      <c r="AX761" s="506"/>
      <c r="AY761" s="506"/>
      <c r="AZ761" s="506"/>
      <c r="BA761" s="506"/>
      <c r="BB761" s="506"/>
      <c r="BC761" s="506"/>
      <c r="BD761" s="506"/>
      <c r="BE761" s="506"/>
      <c r="BF761" s="506"/>
      <c r="BG761" s="506"/>
      <c r="BH761" s="506"/>
      <c r="BI761" s="551" t="s">
        <v>1275</v>
      </c>
      <c r="BJ761" s="552"/>
      <c r="BK761" s="552"/>
      <c r="BL761" s="552"/>
      <c r="BM761" s="552"/>
      <c r="BN761" s="552"/>
      <c r="BO761" s="552"/>
      <c r="BP761" s="552"/>
      <c r="BQ761" s="552"/>
      <c r="BR761" s="552"/>
      <c r="BS761" s="130"/>
      <c r="BX761" s="125"/>
    </row>
    <row r="762" spans="1:76" s="47" customFormat="1" ht="12" customHeight="1">
      <c r="A762" s="123"/>
      <c r="B762" s="124"/>
      <c r="C762" s="574"/>
      <c r="D762" s="574"/>
      <c r="E762" s="574"/>
      <c r="F762" s="574"/>
      <c r="G762" s="574"/>
      <c r="H762" s="574"/>
      <c r="I762" s="574"/>
      <c r="J762" s="574"/>
      <c r="K762" s="574"/>
      <c r="L762" s="574"/>
      <c r="M762" s="574"/>
      <c r="N762" s="574"/>
      <c r="O762" s="583"/>
      <c r="P762" s="126"/>
      <c r="Q762" s="1"/>
      <c r="R762" s="1"/>
      <c r="S762" s="1"/>
      <c r="T762" s="1"/>
      <c r="U762" s="1"/>
      <c r="V762" s="1"/>
      <c r="W762" s="127"/>
      <c r="X762" s="128"/>
      <c r="Y762" s="506"/>
      <c r="Z762" s="506"/>
      <c r="AA762" s="506"/>
      <c r="AB762" s="506"/>
      <c r="AC762" s="506"/>
      <c r="AD762" s="506"/>
      <c r="AE762" s="506"/>
      <c r="AF762" s="506"/>
      <c r="AG762" s="506"/>
      <c r="AH762" s="506"/>
      <c r="AI762" s="506"/>
      <c r="AJ762" s="506"/>
      <c r="AK762" s="506"/>
      <c r="AL762" s="506"/>
      <c r="AM762" s="506"/>
      <c r="AN762" s="506"/>
      <c r="AO762" s="506"/>
      <c r="AP762" s="506"/>
      <c r="AQ762" s="506"/>
      <c r="AR762" s="506"/>
      <c r="AS762" s="506"/>
      <c r="AT762" s="506"/>
      <c r="AU762" s="506"/>
      <c r="AV762" s="506"/>
      <c r="AW762" s="506"/>
      <c r="AX762" s="506"/>
      <c r="AY762" s="506"/>
      <c r="AZ762" s="506"/>
      <c r="BA762" s="506"/>
      <c r="BB762" s="506"/>
      <c r="BC762" s="506"/>
      <c r="BD762" s="506"/>
      <c r="BE762" s="506"/>
      <c r="BF762" s="506"/>
      <c r="BG762" s="506"/>
      <c r="BH762" s="506"/>
      <c r="BI762" s="129"/>
      <c r="BS762" s="130"/>
      <c r="BX762" s="125"/>
    </row>
    <row r="763" spans="1:76" s="47" customFormat="1" ht="12" customHeight="1">
      <c r="A763" s="123"/>
      <c r="B763" s="124"/>
      <c r="C763" s="574"/>
      <c r="D763" s="574"/>
      <c r="E763" s="574"/>
      <c r="F763" s="574"/>
      <c r="G763" s="574"/>
      <c r="H763" s="574"/>
      <c r="I763" s="574"/>
      <c r="J763" s="574"/>
      <c r="K763" s="574"/>
      <c r="L763" s="574"/>
      <c r="M763" s="574"/>
      <c r="N763" s="574"/>
      <c r="O763" s="583"/>
      <c r="P763" s="130"/>
      <c r="W763" s="125"/>
      <c r="X763" s="128"/>
      <c r="Y763" s="506"/>
      <c r="Z763" s="506"/>
      <c r="AA763" s="506"/>
      <c r="AB763" s="506"/>
      <c r="AC763" s="506"/>
      <c r="AD763" s="506"/>
      <c r="AE763" s="506"/>
      <c r="AF763" s="506"/>
      <c r="AG763" s="506"/>
      <c r="AH763" s="506"/>
      <c r="AI763" s="506"/>
      <c r="AJ763" s="506"/>
      <c r="AK763" s="506"/>
      <c r="AL763" s="506"/>
      <c r="AM763" s="506"/>
      <c r="AN763" s="506"/>
      <c r="AO763" s="506"/>
      <c r="AP763" s="506"/>
      <c r="AQ763" s="506"/>
      <c r="AR763" s="506"/>
      <c r="AS763" s="506"/>
      <c r="AT763" s="506"/>
      <c r="AU763" s="506"/>
      <c r="AV763" s="506"/>
      <c r="AW763" s="506"/>
      <c r="AX763" s="506"/>
      <c r="AY763" s="506"/>
      <c r="AZ763" s="506"/>
      <c r="BA763" s="506"/>
      <c r="BB763" s="506"/>
      <c r="BC763" s="506"/>
      <c r="BD763" s="506"/>
      <c r="BE763" s="506"/>
      <c r="BF763" s="506"/>
      <c r="BG763" s="506"/>
      <c r="BH763" s="506"/>
      <c r="BI763" s="129"/>
      <c r="BS763" s="130"/>
      <c r="BX763" s="125"/>
    </row>
    <row r="764" spans="1:76" s="47" customFormat="1" ht="12" customHeight="1">
      <c r="A764" s="123"/>
      <c r="B764" s="124"/>
      <c r="C764" s="574"/>
      <c r="D764" s="574"/>
      <c r="E764" s="574"/>
      <c r="F764" s="574"/>
      <c r="G764" s="574"/>
      <c r="H764" s="574"/>
      <c r="I764" s="574"/>
      <c r="J764" s="574"/>
      <c r="K764" s="574"/>
      <c r="L764" s="574"/>
      <c r="M764" s="574"/>
      <c r="N764" s="574"/>
      <c r="O764" s="583"/>
      <c r="P764" s="130"/>
      <c r="W764" s="125"/>
      <c r="X764" s="128"/>
      <c r="Y764" s="128" t="s">
        <v>251</v>
      </c>
      <c r="Z764" s="47" t="s">
        <v>297</v>
      </c>
      <c r="BI764" s="129" t="s">
        <v>966</v>
      </c>
      <c r="BS764" s="130"/>
      <c r="BX764" s="125"/>
    </row>
    <row r="765" spans="1:76" s="47" customFormat="1" ht="12" customHeight="1">
      <c r="A765" s="123"/>
      <c r="B765" s="124"/>
      <c r="C765" s="574"/>
      <c r="D765" s="574"/>
      <c r="E765" s="574"/>
      <c r="F765" s="574"/>
      <c r="G765" s="574"/>
      <c r="H765" s="574"/>
      <c r="I765" s="574"/>
      <c r="J765" s="574"/>
      <c r="K765" s="574"/>
      <c r="L765" s="574"/>
      <c r="M765" s="574"/>
      <c r="N765" s="574"/>
      <c r="O765" s="583"/>
      <c r="P765" s="130"/>
      <c r="W765" s="125"/>
      <c r="X765" s="128"/>
      <c r="Z765" s="47" t="s">
        <v>298</v>
      </c>
      <c r="BI765" s="129"/>
      <c r="BS765" s="130"/>
      <c r="BX765" s="125"/>
    </row>
    <row r="766" spans="1:76" s="47" customFormat="1" ht="12" customHeight="1">
      <c r="A766" s="123"/>
      <c r="B766" s="124"/>
      <c r="C766" s="574"/>
      <c r="D766" s="574"/>
      <c r="E766" s="574"/>
      <c r="F766" s="574"/>
      <c r="G766" s="574"/>
      <c r="H766" s="574"/>
      <c r="I766" s="574"/>
      <c r="J766" s="574"/>
      <c r="K766" s="574"/>
      <c r="L766" s="574"/>
      <c r="M766" s="574"/>
      <c r="N766" s="574"/>
      <c r="O766" s="583"/>
      <c r="P766" s="130"/>
      <c r="W766" s="125"/>
      <c r="X766" s="128"/>
      <c r="Z766" s="128" t="s">
        <v>252</v>
      </c>
      <c r="AA766" s="47" t="s">
        <v>253</v>
      </c>
      <c r="BI766" s="129"/>
      <c r="BS766" s="130"/>
      <c r="BX766" s="125"/>
    </row>
    <row r="767" spans="1:76" s="47" customFormat="1" ht="12" customHeight="1">
      <c r="A767" s="123"/>
      <c r="B767" s="124"/>
      <c r="C767" s="574"/>
      <c r="D767" s="574"/>
      <c r="E767" s="574"/>
      <c r="F767" s="574"/>
      <c r="G767" s="574"/>
      <c r="H767" s="574"/>
      <c r="I767" s="574"/>
      <c r="J767" s="574"/>
      <c r="K767" s="574"/>
      <c r="L767" s="574"/>
      <c r="M767" s="574"/>
      <c r="N767" s="574"/>
      <c r="O767" s="583"/>
      <c r="P767" s="130"/>
      <c r="W767" s="125"/>
      <c r="X767" s="128"/>
      <c r="Z767" s="128" t="s">
        <v>252</v>
      </c>
      <c r="AA767" s="47" t="s">
        <v>254</v>
      </c>
      <c r="BI767" s="129"/>
      <c r="BS767" s="130"/>
      <c r="BX767" s="125"/>
    </row>
    <row r="768" spans="1:76" s="47" customFormat="1" ht="12" customHeight="1">
      <c r="A768" s="123"/>
      <c r="B768" s="124"/>
      <c r="C768" s="574"/>
      <c r="D768" s="574"/>
      <c r="E768" s="574"/>
      <c r="F768" s="574"/>
      <c r="G768" s="574"/>
      <c r="H768" s="574"/>
      <c r="I768" s="574"/>
      <c r="J768" s="574"/>
      <c r="K768" s="574"/>
      <c r="L768" s="574"/>
      <c r="M768" s="574"/>
      <c r="N768" s="574"/>
      <c r="O768" s="583"/>
      <c r="P768" s="130"/>
      <c r="W768" s="125"/>
      <c r="X768" s="128"/>
      <c r="Z768" s="128" t="s">
        <v>252</v>
      </c>
      <c r="AA768" s="47" t="s">
        <v>255</v>
      </c>
      <c r="BI768" s="129"/>
      <c r="BS768" s="130"/>
      <c r="BX768" s="125"/>
    </row>
    <row r="769" spans="1:76" s="47" customFormat="1" ht="12" customHeight="1">
      <c r="A769" s="123"/>
      <c r="B769" s="124"/>
      <c r="C769" s="124"/>
      <c r="O769" s="125"/>
      <c r="P769" s="130"/>
      <c r="W769" s="125"/>
      <c r="X769" s="128"/>
      <c r="Z769" s="47" t="s">
        <v>299</v>
      </c>
      <c r="BI769" s="129"/>
      <c r="BS769" s="130"/>
      <c r="BX769" s="125"/>
    </row>
    <row r="770" spans="1:76" s="47" customFormat="1" ht="12" customHeight="1">
      <c r="A770" s="123"/>
      <c r="B770" s="124"/>
      <c r="C770" s="124"/>
      <c r="O770" s="125"/>
      <c r="P770" s="130"/>
      <c r="W770" s="125"/>
      <c r="X770" s="128"/>
      <c r="Z770" s="128" t="s">
        <v>252</v>
      </c>
      <c r="AA770" s="506" t="s">
        <v>256</v>
      </c>
      <c r="AB770" s="506"/>
      <c r="AC770" s="506"/>
      <c r="AD770" s="506"/>
      <c r="AE770" s="506"/>
      <c r="AF770" s="506"/>
      <c r="AG770" s="506"/>
      <c r="AH770" s="506"/>
      <c r="AI770" s="506"/>
      <c r="AJ770" s="506"/>
      <c r="AK770" s="506"/>
      <c r="AL770" s="506"/>
      <c r="AM770" s="506"/>
      <c r="AN770" s="506"/>
      <c r="AO770" s="506"/>
      <c r="AP770" s="506"/>
      <c r="AQ770" s="506"/>
      <c r="AR770" s="506"/>
      <c r="AS770" s="506"/>
      <c r="AT770" s="506"/>
      <c r="AU770" s="506"/>
      <c r="AV770" s="506"/>
      <c r="AW770" s="506"/>
      <c r="AX770" s="506"/>
      <c r="AY770" s="506"/>
      <c r="AZ770" s="506"/>
      <c r="BA770" s="506"/>
      <c r="BB770" s="506"/>
      <c r="BC770" s="506"/>
      <c r="BD770" s="506"/>
      <c r="BE770" s="506"/>
      <c r="BF770" s="506"/>
      <c r="BG770" s="506"/>
      <c r="BH770" s="506"/>
      <c r="BI770" s="129"/>
      <c r="BS770" s="130"/>
      <c r="BX770" s="125"/>
    </row>
    <row r="771" spans="1:76" s="47" customFormat="1" ht="12" customHeight="1">
      <c r="A771" s="123"/>
      <c r="B771" s="124"/>
      <c r="C771" s="124"/>
      <c r="O771" s="125"/>
      <c r="P771" s="130"/>
      <c r="W771" s="125"/>
      <c r="X771" s="128"/>
      <c r="AA771" s="506"/>
      <c r="AB771" s="506"/>
      <c r="AC771" s="506"/>
      <c r="AD771" s="506"/>
      <c r="AE771" s="506"/>
      <c r="AF771" s="506"/>
      <c r="AG771" s="506"/>
      <c r="AH771" s="506"/>
      <c r="AI771" s="506"/>
      <c r="AJ771" s="506"/>
      <c r="AK771" s="506"/>
      <c r="AL771" s="506"/>
      <c r="AM771" s="506"/>
      <c r="AN771" s="506"/>
      <c r="AO771" s="506"/>
      <c r="AP771" s="506"/>
      <c r="AQ771" s="506"/>
      <c r="AR771" s="506"/>
      <c r="AS771" s="506"/>
      <c r="AT771" s="506"/>
      <c r="AU771" s="506"/>
      <c r="AV771" s="506"/>
      <c r="AW771" s="506"/>
      <c r="AX771" s="506"/>
      <c r="AY771" s="506"/>
      <c r="AZ771" s="506"/>
      <c r="BA771" s="506"/>
      <c r="BB771" s="506"/>
      <c r="BC771" s="506"/>
      <c r="BD771" s="506"/>
      <c r="BE771" s="506"/>
      <c r="BF771" s="506"/>
      <c r="BG771" s="506"/>
      <c r="BH771" s="506"/>
      <c r="BI771" s="129"/>
      <c r="BS771" s="130"/>
      <c r="BX771" s="125"/>
    </row>
    <row r="772" spans="1:76" s="47" customFormat="1" ht="12" customHeight="1">
      <c r="A772" s="123"/>
      <c r="B772" s="124"/>
      <c r="C772" s="124"/>
      <c r="O772" s="125"/>
      <c r="P772" s="130"/>
      <c r="W772" s="125"/>
      <c r="X772" s="128"/>
      <c r="Z772" s="128" t="s">
        <v>252</v>
      </c>
      <c r="AA772" s="47" t="s">
        <v>257</v>
      </c>
      <c r="BI772" s="129"/>
      <c r="BS772" s="130"/>
      <c r="BX772" s="125"/>
    </row>
    <row r="773" spans="1:76" s="47" customFormat="1" ht="12" customHeight="1">
      <c r="A773" s="123"/>
      <c r="B773" s="124"/>
      <c r="C773" s="124"/>
      <c r="O773" s="125"/>
      <c r="P773" s="130"/>
      <c r="W773" s="125"/>
      <c r="X773" s="128"/>
      <c r="Z773" s="47" t="s">
        <v>300</v>
      </c>
      <c r="BI773" s="129"/>
      <c r="BS773" s="130"/>
      <c r="BX773" s="125"/>
    </row>
    <row r="774" spans="1:76" s="47" customFormat="1" ht="12" customHeight="1">
      <c r="A774" s="123"/>
      <c r="B774" s="124"/>
      <c r="C774" s="124"/>
      <c r="O774" s="125"/>
      <c r="P774" s="130"/>
      <c r="W774" s="125"/>
      <c r="X774" s="128"/>
      <c r="Z774" s="128" t="s">
        <v>240</v>
      </c>
      <c r="AA774" s="47" t="s">
        <v>301</v>
      </c>
      <c r="BI774" s="129"/>
      <c r="BS774" s="130"/>
      <c r="BX774" s="125"/>
    </row>
    <row r="775" spans="1:76" s="47" customFormat="1" ht="12" customHeight="1">
      <c r="A775" s="123"/>
      <c r="B775" s="124"/>
      <c r="C775" s="124"/>
      <c r="O775" s="125"/>
      <c r="P775" s="130"/>
      <c r="W775" s="125"/>
      <c r="X775" s="128"/>
      <c r="Z775" s="128" t="s">
        <v>258</v>
      </c>
      <c r="AA775" s="47" t="s">
        <v>302</v>
      </c>
      <c r="BI775" s="129"/>
      <c r="BS775" s="130"/>
      <c r="BX775" s="125"/>
    </row>
    <row r="776" spans="1:76" s="47" customFormat="1" ht="12" customHeight="1">
      <c r="A776" s="123"/>
      <c r="B776" s="124"/>
      <c r="C776" s="124"/>
      <c r="O776" s="125"/>
      <c r="P776" s="130"/>
      <c r="W776" s="125"/>
      <c r="X776" s="128"/>
      <c r="Z776" s="128" t="s">
        <v>259</v>
      </c>
      <c r="AA776" s="47" t="s">
        <v>1055</v>
      </c>
      <c r="BI776" s="129"/>
      <c r="BS776" s="130"/>
      <c r="BX776" s="125"/>
    </row>
    <row r="777" spans="1:76" s="47" customFormat="1" ht="12" customHeight="1">
      <c r="A777" s="123"/>
      <c r="B777" s="124"/>
      <c r="C777" s="124"/>
      <c r="O777" s="125"/>
      <c r="P777" s="130"/>
      <c r="W777" s="125"/>
      <c r="X777" s="128"/>
      <c r="Z777" s="1"/>
      <c r="BI777" s="129"/>
      <c r="BS777" s="130"/>
      <c r="BX777" s="125"/>
    </row>
    <row r="778" spans="1:76" s="47" customFormat="1" ht="12" customHeight="1">
      <c r="A778" s="123"/>
      <c r="B778" s="124"/>
      <c r="C778" s="124"/>
      <c r="O778" s="125"/>
      <c r="P778" s="130"/>
      <c r="W778" s="125"/>
      <c r="X778" s="128"/>
      <c r="Z778" s="506" t="s">
        <v>303</v>
      </c>
      <c r="AA778" s="506"/>
      <c r="AB778" s="506"/>
      <c r="AC778" s="506"/>
      <c r="AD778" s="506"/>
      <c r="AE778" s="506"/>
      <c r="AF778" s="506"/>
      <c r="AG778" s="506"/>
      <c r="AH778" s="506"/>
      <c r="AI778" s="506"/>
      <c r="AJ778" s="506"/>
      <c r="AK778" s="506"/>
      <c r="AL778" s="506"/>
      <c r="AM778" s="506"/>
      <c r="AN778" s="506"/>
      <c r="AO778" s="506"/>
      <c r="AP778" s="506"/>
      <c r="AQ778" s="506"/>
      <c r="AR778" s="506"/>
      <c r="AS778" s="506"/>
      <c r="AT778" s="506"/>
      <c r="AU778" s="506"/>
      <c r="AV778" s="506"/>
      <c r="AW778" s="506"/>
      <c r="AX778" s="506"/>
      <c r="AY778" s="506"/>
      <c r="AZ778" s="506"/>
      <c r="BA778" s="506"/>
      <c r="BB778" s="506"/>
      <c r="BC778" s="506"/>
      <c r="BD778" s="506"/>
      <c r="BE778" s="506"/>
      <c r="BF778" s="506"/>
      <c r="BG778" s="506"/>
      <c r="BH778" s="506"/>
      <c r="BI778" s="129" t="s">
        <v>967</v>
      </c>
      <c r="BS778" s="130"/>
      <c r="BX778" s="125"/>
    </row>
    <row r="779" spans="1:76" s="47" customFormat="1" ht="12" customHeight="1">
      <c r="A779" s="123"/>
      <c r="B779" s="124"/>
      <c r="C779" s="124"/>
      <c r="O779" s="125"/>
      <c r="P779" s="130"/>
      <c r="W779" s="125"/>
      <c r="X779" s="128"/>
      <c r="Z779" s="506"/>
      <c r="AA779" s="506"/>
      <c r="AB779" s="506"/>
      <c r="AC779" s="506"/>
      <c r="AD779" s="506"/>
      <c r="AE779" s="506"/>
      <c r="AF779" s="506"/>
      <c r="AG779" s="506"/>
      <c r="AH779" s="506"/>
      <c r="AI779" s="506"/>
      <c r="AJ779" s="506"/>
      <c r="AK779" s="506"/>
      <c r="AL779" s="506"/>
      <c r="AM779" s="506"/>
      <c r="AN779" s="506"/>
      <c r="AO779" s="506"/>
      <c r="AP779" s="506"/>
      <c r="AQ779" s="506"/>
      <c r="AR779" s="506"/>
      <c r="AS779" s="506"/>
      <c r="AT779" s="506"/>
      <c r="AU779" s="506"/>
      <c r="AV779" s="506"/>
      <c r="AW779" s="506"/>
      <c r="AX779" s="506"/>
      <c r="AY779" s="506"/>
      <c r="AZ779" s="506"/>
      <c r="BA779" s="506"/>
      <c r="BB779" s="506"/>
      <c r="BC779" s="506"/>
      <c r="BD779" s="506"/>
      <c r="BE779" s="506"/>
      <c r="BF779" s="506"/>
      <c r="BG779" s="506"/>
      <c r="BH779" s="506"/>
      <c r="BI779" s="129"/>
      <c r="BS779" s="130"/>
      <c r="BX779" s="125"/>
    </row>
    <row r="780" spans="1:76" s="47" customFormat="1" ht="12" customHeight="1">
      <c r="A780" s="123"/>
      <c r="B780" s="124"/>
      <c r="C780" s="124"/>
      <c r="O780" s="125"/>
      <c r="P780" s="130"/>
      <c r="W780" s="125"/>
      <c r="X780" s="128"/>
      <c r="Z780" s="506"/>
      <c r="AA780" s="506"/>
      <c r="AB780" s="506"/>
      <c r="AC780" s="506"/>
      <c r="AD780" s="506"/>
      <c r="AE780" s="506"/>
      <c r="AF780" s="506"/>
      <c r="AG780" s="506"/>
      <c r="AH780" s="506"/>
      <c r="AI780" s="506"/>
      <c r="AJ780" s="506"/>
      <c r="AK780" s="506"/>
      <c r="AL780" s="506"/>
      <c r="AM780" s="506"/>
      <c r="AN780" s="506"/>
      <c r="AO780" s="506"/>
      <c r="AP780" s="506"/>
      <c r="AQ780" s="506"/>
      <c r="AR780" s="506"/>
      <c r="AS780" s="506"/>
      <c r="AT780" s="506"/>
      <c r="AU780" s="506"/>
      <c r="AV780" s="506"/>
      <c r="AW780" s="506"/>
      <c r="AX780" s="506"/>
      <c r="AY780" s="506"/>
      <c r="AZ780" s="506"/>
      <c r="BA780" s="506"/>
      <c r="BB780" s="506"/>
      <c r="BC780" s="506"/>
      <c r="BD780" s="506"/>
      <c r="BE780" s="506"/>
      <c r="BF780" s="506"/>
      <c r="BG780" s="506"/>
      <c r="BH780" s="506"/>
      <c r="BI780" s="129"/>
      <c r="BS780" s="130"/>
      <c r="BX780" s="125"/>
    </row>
    <row r="781" spans="1:76" s="47" customFormat="1" ht="12" customHeight="1">
      <c r="A781" s="123"/>
      <c r="B781" s="124"/>
      <c r="C781" s="124"/>
      <c r="O781" s="125"/>
      <c r="P781" s="130"/>
      <c r="W781" s="125"/>
      <c r="X781" s="128"/>
      <c r="Z781" s="506" t="s">
        <v>304</v>
      </c>
      <c r="AA781" s="506"/>
      <c r="AB781" s="506"/>
      <c r="AC781" s="506"/>
      <c r="AD781" s="506"/>
      <c r="AE781" s="506"/>
      <c r="AF781" s="506"/>
      <c r="AG781" s="506"/>
      <c r="AH781" s="506"/>
      <c r="AI781" s="506"/>
      <c r="AJ781" s="506"/>
      <c r="AK781" s="506"/>
      <c r="AL781" s="506"/>
      <c r="AM781" s="506"/>
      <c r="AN781" s="506"/>
      <c r="AO781" s="506"/>
      <c r="AP781" s="506"/>
      <c r="AQ781" s="506"/>
      <c r="AR781" s="506"/>
      <c r="AS781" s="506"/>
      <c r="AT781" s="506"/>
      <c r="AU781" s="506"/>
      <c r="AV781" s="506"/>
      <c r="AW781" s="506"/>
      <c r="AX781" s="506"/>
      <c r="AY781" s="506"/>
      <c r="AZ781" s="506"/>
      <c r="BA781" s="506"/>
      <c r="BB781" s="506"/>
      <c r="BC781" s="506"/>
      <c r="BD781" s="506"/>
      <c r="BE781" s="506"/>
      <c r="BF781" s="506"/>
      <c r="BG781" s="506"/>
      <c r="BH781" s="506"/>
      <c r="BI781" s="129"/>
      <c r="BS781" s="130"/>
      <c r="BX781" s="125"/>
    </row>
    <row r="782" spans="1:76" s="47" customFormat="1" ht="12" customHeight="1">
      <c r="A782" s="123"/>
      <c r="B782" s="124"/>
      <c r="C782" s="124"/>
      <c r="O782" s="125"/>
      <c r="P782" s="130"/>
      <c r="W782" s="125"/>
      <c r="X782" s="128"/>
      <c r="Z782" s="506"/>
      <c r="AA782" s="506"/>
      <c r="AB782" s="506"/>
      <c r="AC782" s="506"/>
      <c r="AD782" s="506"/>
      <c r="AE782" s="506"/>
      <c r="AF782" s="506"/>
      <c r="AG782" s="506"/>
      <c r="AH782" s="506"/>
      <c r="AI782" s="506"/>
      <c r="AJ782" s="506"/>
      <c r="AK782" s="506"/>
      <c r="AL782" s="506"/>
      <c r="AM782" s="506"/>
      <c r="AN782" s="506"/>
      <c r="AO782" s="506"/>
      <c r="AP782" s="506"/>
      <c r="AQ782" s="506"/>
      <c r="AR782" s="506"/>
      <c r="AS782" s="506"/>
      <c r="AT782" s="506"/>
      <c r="AU782" s="506"/>
      <c r="AV782" s="506"/>
      <c r="AW782" s="506"/>
      <c r="AX782" s="506"/>
      <c r="AY782" s="506"/>
      <c r="AZ782" s="506"/>
      <c r="BA782" s="506"/>
      <c r="BB782" s="506"/>
      <c r="BC782" s="506"/>
      <c r="BD782" s="506"/>
      <c r="BE782" s="506"/>
      <c r="BF782" s="506"/>
      <c r="BG782" s="506"/>
      <c r="BH782" s="506"/>
      <c r="BI782" s="129"/>
      <c r="BS782" s="130"/>
      <c r="BX782" s="125"/>
    </row>
    <row r="783" spans="1:76" s="47" customFormat="1" ht="12" customHeight="1">
      <c r="A783" s="123"/>
      <c r="B783" s="124"/>
      <c r="C783" s="124"/>
      <c r="O783" s="125"/>
      <c r="P783" s="130"/>
      <c r="W783" s="125"/>
      <c r="X783" s="128"/>
      <c r="Z783" s="506"/>
      <c r="AA783" s="506"/>
      <c r="AB783" s="506"/>
      <c r="AC783" s="506"/>
      <c r="AD783" s="506"/>
      <c r="AE783" s="506"/>
      <c r="AF783" s="506"/>
      <c r="AG783" s="506"/>
      <c r="AH783" s="506"/>
      <c r="AI783" s="506"/>
      <c r="AJ783" s="506"/>
      <c r="AK783" s="506"/>
      <c r="AL783" s="506"/>
      <c r="AM783" s="506"/>
      <c r="AN783" s="506"/>
      <c r="AO783" s="506"/>
      <c r="AP783" s="506"/>
      <c r="AQ783" s="506"/>
      <c r="AR783" s="506"/>
      <c r="AS783" s="506"/>
      <c r="AT783" s="506"/>
      <c r="AU783" s="506"/>
      <c r="AV783" s="506"/>
      <c r="AW783" s="506"/>
      <c r="AX783" s="506"/>
      <c r="AY783" s="506"/>
      <c r="AZ783" s="506"/>
      <c r="BA783" s="506"/>
      <c r="BB783" s="506"/>
      <c r="BC783" s="506"/>
      <c r="BD783" s="506"/>
      <c r="BE783" s="506"/>
      <c r="BF783" s="506"/>
      <c r="BG783" s="506"/>
      <c r="BH783" s="506"/>
      <c r="BI783" s="129"/>
      <c r="BS783" s="130"/>
      <c r="BX783" s="125"/>
    </row>
    <row r="784" spans="1:76" s="47" customFormat="1" ht="12" customHeight="1">
      <c r="A784" s="123"/>
      <c r="B784" s="124"/>
      <c r="C784" s="124"/>
      <c r="O784" s="125"/>
      <c r="P784" s="130"/>
      <c r="W784" s="125"/>
      <c r="X784" s="128"/>
      <c r="Z784" s="506" t="s">
        <v>305</v>
      </c>
      <c r="AA784" s="506"/>
      <c r="AB784" s="506"/>
      <c r="AC784" s="506"/>
      <c r="AD784" s="506"/>
      <c r="AE784" s="506"/>
      <c r="AF784" s="506"/>
      <c r="AG784" s="506"/>
      <c r="AH784" s="506"/>
      <c r="AI784" s="506"/>
      <c r="AJ784" s="506"/>
      <c r="AK784" s="506"/>
      <c r="AL784" s="506"/>
      <c r="AM784" s="506"/>
      <c r="AN784" s="506"/>
      <c r="AO784" s="506"/>
      <c r="AP784" s="506"/>
      <c r="AQ784" s="506"/>
      <c r="AR784" s="506"/>
      <c r="AS784" s="506"/>
      <c r="AT784" s="506"/>
      <c r="AU784" s="506"/>
      <c r="AV784" s="506"/>
      <c r="AW784" s="506"/>
      <c r="AX784" s="506"/>
      <c r="AY784" s="506"/>
      <c r="AZ784" s="506"/>
      <c r="BA784" s="506"/>
      <c r="BB784" s="506"/>
      <c r="BC784" s="506"/>
      <c r="BD784" s="506"/>
      <c r="BE784" s="506"/>
      <c r="BF784" s="506"/>
      <c r="BG784" s="506"/>
      <c r="BH784" s="506"/>
      <c r="BI784" s="129"/>
      <c r="BS784" s="130"/>
      <c r="BX784" s="125"/>
    </row>
    <row r="785" spans="1:76" s="47" customFormat="1" ht="12" customHeight="1">
      <c r="A785" s="123"/>
      <c r="B785" s="124"/>
      <c r="C785" s="124"/>
      <c r="O785" s="125"/>
      <c r="P785" s="130"/>
      <c r="W785" s="125"/>
      <c r="X785" s="128"/>
      <c r="Z785" s="506"/>
      <c r="AA785" s="506"/>
      <c r="AB785" s="506"/>
      <c r="AC785" s="506"/>
      <c r="AD785" s="506"/>
      <c r="AE785" s="506"/>
      <c r="AF785" s="506"/>
      <c r="AG785" s="506"/>
      <c r="AH785" s="506"/>
      <c r="AI785" s="506"/>
      <c r="AJ785" s="506"/>
      <c r="AK785" s="506"/>
      <c r="AL785" s="506"/>
      <c r="AM785" s="506"/>
      <c r="AN785" s="506"/>
      <c r="AO785" s="506"/>
      <c r="AP785" s="506"/>
      <c r="AQ785" s="506"/>
      <c r="AR785" s="506"/>
      <c r="AS785" s="506"/>
      <c r="AT785" s="506"/>
      <c r="AU785" s="506"/>
      <c r="AV785" s="506"/>
      <c r="AW785" s="506"/>
      <c r="AX785" s="506"/>
      <c r="AY785" s="506"/>
      <c r="AZ785" s="506"/>
      <c r="BA785" s="506"/>
      <c r="BB785" s="506"/>
      <c r="BC785" s="506"/>
      <c r="BD785" s="506"/>
      <c r="BE785" s="506"/>
      <c r="BF785" s="506"/>
      <c r="BG785" s="506"/>
      <c r="BH785" s="506"/>
      <c r="BI785" s="129"/>
      <c r="BS785" s="130"/>
      <c r="BX785" s="125"/>
    </row>
    <row r="786" spans="1:76" s="47" customFormat="1" ht="12" customHeight="1">
      <c r="A786" s="123"/>
      <c r="B786" s="124"/>
      <c r="C786" s="124"/>
      <c r="O786" s="125"/>
      <c r="P786" s="130"/>
      <c r="W786" s="125"/>
      <c r="X786" s="128"/>
      <c r="Z786" s="506"/>
      <c r="AA786" s="506"/>
      <c r="AB786" s="506"/>
      <c r="AC786" s="506"/>
      <c r="AD786" s="506"/>
      <c r="AE786" s="506"/>
      <c r="AF786" s="506"/>
      <c r="AG786" s="506"/>
      <c r="AH786" s="506"/>
      <c r="AI786" s="506"/>
      <c r="AJ786" s="506"/>
      <c r="AK786" s="506"/>
      <c r="AL786" s="506"/>
      <c r="AM786" s="506"/>
      <c r="AN786" s="506"/>
      <c r="AO786" s="506"/>
      <c r="AP786" s="506"/>
      <c r="AQ786" s="506"/>
      <c r="AR786" s="506"/>
      <c r="AS786" s="506"/>
      <c r="AT786" s="506"/>
      <c r="AU786" s="506"/>
      <c r="AV786" s="506"/>
      <c r="AW786" s="506"/>
      <c r="AX786" s="506"/>
      <c r="AY786" s="506"/>
      <c r="AZ786" s="506"/>
      <c r="BA786" s="506"/>
      <c r="BB786" s="506"/>
      <c r="BC786" s="506"/>
      <c r="BD786" s="506"/>
      <c r="BE786" s="506"/>
      <c r="BF786" s="506"/>
      <c r="BG786" s="506"/>
      <c r="BH786" s="506"/>
      <c r="BI786" s="129"/>
      <c r="BS786" s="130"/>
      <c r="BX786" s="125"/>
    </row>
    <row r="787" spans="1:76" s="47" customFormat="1" ht="12" customHeight="1">
      <c r="A787" s="137"/>
      <c r="B787" s="138"/>
      <c r="C787" s="138"/>
      <c r="D787" s="139"/>
      <c r="E787" s="139"/>
      <c r="F787" s="139"/>
      <c r="G787" s="139"/>
      <c r="H787" s="139"/>
      <c r="I787" s="139"/>
      <c r="J787" s="139"/>
      <c r="K787" s="139"/>
      <c r="L787" s="139"/>
      <c r="M787" s="139"/>
      <c r="N787" s="139"/>
      <c r="O787" s="140"/>
      <c r="P787" s="141"/>
      <c r="Q787" s="139"/>
      <c r="R787" s="139"/>
      <c r="S787" s="139"/>
      <c r="T787" s="139"/>
      <c r="U787" s="139"/>
      <c r="V787" s="139"/>
      <c r="W787" s="140"/>
      <c r="X787" s="142"/>
      <c r="Y787" s="139"/>
      <c r="Z787" s="139"/>
      <c r="AA787" s="139"/>
      <c r="AB787" s="139"/>
      <c r="AC787" s="139"/>
      <c r="AD787" s="139"/>
      <c r="AE787" s="139"/>
      <c r="AF787" s="139"/>
      <c r="AG787" s="139"/>
      <c r="AH787" s="139"/>
      <c r="AI787" s="139"/>
      <c r="AJ787" s="139"/>
      <c r="AK787" s="139"/>
      <c r="AL787" s="139"/>
      <c r="AM787" s="139"/>
      <c r="AN787" s="139"/>
      <c r="AO787" s="139"/>
      <c r="AP787" s="139"/>
      <c r="AQ787" s="139"/>
      <c r="AR787" s="139"/>
      <c r="AS787" s="139"/>
      <c r="AT787" s="139"/>
      <c r="AU787" s="139"/>
      <c r="AV787" s="139"/>
      <c r="AW787" s="139"/>
      <c r="AX787" s="139"/>
      <c r="AY787" s="139"/>
      <c r="AZ787" s="139"/>
      <c r="BA787" s="139"/>
      <c r="BB787" s="139"/>
      <c r="BC787" s="139"/>
      <c r="BD787" s="139"/>
      <c r="BE787" s="139"/>
      <c r="BF787" s="139"/>
      <c r="BG787" s="139"/>
      <c r="BH787" s="139"/>
      <c r="BI787" s="144"/>
      <c r="BJ787" s="139"/>
      <c r="BK787" s="139"/>
      <c r="BL787" s="139"/>
      <c r="BM787" s="139"/>
      <c r="BN787" s="139"/>
      <c r="BO787" s="139"/>
      <c r="BP787" s="139"/>
      <c r="BQ787" s="139"/>
      <c r="BR787" s="139"/>
      <c r="BS787" s="141"/>
      <c r="BT787" s="139"/>
      <c r="BU787" s="139"/>
      <c r="BV787" s="139"/>
      <c r="BW787" s="139"/>
      <c r="BX787" s="140"/>
    </row>
    <row r="788" spans="1:76" s="47" customFormat="1" ht="12" customHeight="1">
      <c r="A788" s="123"/>
      <c r="B788" s="124"/>
      <c r="C788" s="124"/>
      <c r="O788" s="125"/>
      <c r="P788" s="130"/>
      <c r="W788" s="125"/>
      <c r="X788" s="128"/>
      <c r="BI788" s="129"/>
      <c r="BS788" s="130"/>
      <c r="BX788" s="125"/>
    </row>
    <row r="789" spans="1:76" s="47" customFormat="1" ht="12" customHeight="1">
      <c r="A789" s="123"/>
      <c r="B789" s="124"/>
      <c r="C789" s="124"/>
      <c r="O789" s="125"/>
      <c r="P789" s="130"/>
      <c r="W789" s="125"/>
      <c r="X789" s="172" t="s">
        <v>1226</v>
      </c>
      <c r="Y789" s="702" t="s">
        <v>790</v>
      </c>
      <c r="Z789" s="702"/>
      <c r="AA789" s="702"/>
      <c r="AB789" s="702"/>
      <c r="AC789" s="702"/>
      <c r="AD789" s="702"/>
      <c r="AE789" s="702"/>
      <c r="AF789" s="702"/>
      <c r="AG789" s="702"/>
      <c r="AH789" s="702"/>
      <c r="AI789" s="702"/>
      <c r="AJ789" s="702"/>
      <c r="AK789" s="702"/>
      <c r="AL789" s="702"/>
      <c r="AM789" s="702"/>
      <c r="AN789" s="702"/>
      <c r="AO789" s="702"/>
      <c r="AP789" s="702"/>
      <c r="AQ789" s="702"/>
      <c r="AR789" s="702"/>
      <c r="AS789" s="702"/>
      <c r="AT789" s="702"/>
      <c r="AU789" s="702"/>
      <c r="AV789" s="702"/>
      <c r="AW789" s="702"/>
      <c r="AX789" s="702"/>
      <c r="AY789" s="702"/>
      <c r="AZ789" s="702"/>
      <c r="BA789" s="702"/>
      <c r="BB789" s="702"/>
      <c r="BC789" s="702"/>
      <c r="BD789" s="702"/>
      <c r="BE789" s="702"/>
      <c r="BF789" s="702"/>
      <c r="BG789" s="702"/>
      <c r="BH789" s="703"/>
      <c r="BI789" s="129"/>
      <c r="BS789" s="130"/>
      <c r="BX789" s="125"/>
    </row>
    <row r="790" spans="1:76" s="47" customFormat="1" ht="12" customHeight="1">
      <c r="A790" s="123"/>
      <c r="B790" s="124"/>
      <c r="C790" s="124"/>
      <c r="O790" s="125"/>
      <c r="P790" s="130"/>
      <c r="W790" s="125"/>
      <c r="X790" s="172"/>
      <c r="Y790" s="702"/>
      <c r="Z790" s="702"/>
      <c r="AA790" s="702"/>
      <c r="AB790" s="702"/>
      <c r="AC790" s="702"/>
      <c r="AD790" s="702"/>
      <c r="AE790" s="702"/>
      <c r="AF790" s="702"/>
      <c r="AG790" s="702"/>
      <c r="AH790" s="702"/>
      <c r="AI790" s="702"/>
      <c r="AJ790" s="702"/>
      <c r="AK790" s="702"/>
      <c r="AL790" s="702"/>
      <c r="AM790" s="702"/>
      <c r="AN790" s="702"/>
      <c r="AO790" s="702"/>
      <c r="AP790" s="702"/>
      <c r="AQ790" s="702"/>
      <c r="AR790" s="702"/>
      <c r="AS790" s="702"/>
      <c r="AT790" s="702"/>
      <c r="AU790" s="702"/>
      <c r="AV790" s="702"/>
      <c r="AW790" s="702"/>
      <c r="AX790" s="702"/>
      <c r="AY790" s="702"/>
      <c r="AZ790" s="702"/>
      <c r="BA790" s="702"/>
      <c r="BB790" s="702"/>
      <c r="BC790" s="702"/>
      <c r="BD790" s="702"/>
      <c r="BE790" s="702"/>
      <c r="BF790" s="702"/>
      <c r="BG790" s="702"/>
      <c r="BH790" s="703"/>
      <c r="BI790" s="129"/>
      <c r="BS790" s="130"/>
      <c r="BX790" s="125"/>
    </row>
    <row r="791" spans="1:76" s="47" customFormat="1" ht="12" customHeight="1">
      <c r="A791" s="123"/>
      <c r="B791" s="124"/>
      <c r="C791" s="124"/>
      <c r="O791" s="125"/>
      <c r="P791" s="130"/>
      <c r="W791" s="125"/>
      <c r="X791" s="128"/>
      <c r="Y791" s="627" t="s">
        <v>1169</v>
      </c>
      <c r="Z791" s="628"/>
      <c r="AA791" s="626">
        <f>'表紙及び記載上の注意'!BJ2-1</f>
        <v>4</v>
      </c>
      <c r="AB791" s="626"/>
      <c r="AC791" s="269" t="s">
        <v>601</v>
      </c>
      <c r="AD791" s="269"/>
      <c r="AE791" s="269"/>
      <c r="AF791" s="269"/>
      <c r="AG791" s="269"/>
      <c r="AH791" s="269"/>
      <c r="AI791" s="269"/>
      <c r="AJ791" s="269"/>
      <c r="AK791" s="269"/>
      <c r="AL791" s="269"/>
      <c r="AM791" s="269"/>
      <c r="AN791" s="269"/>
      <c r="AO791" s="269"/>
      <c r="AP791" s="269"/>
      <c r="AQ791" s="269"/>
      <c r="AR791" s="269"/>
      <c r="AS791" s="269"/>
      <c r="AT791" s="269"/>
      <c r="AU791" s="269"/>
      <c r="AV791" s="269"/>
      <c r="AW791" s="269"/>
      <c r="AX791" s="269"/>
      <c r="AY791" s="269"/>
      <c r="AZ791" s="269"/>
      <c r="BA791" s="269"/>
      <c r="BB791" s="269"/>
      <c r="BC791" s="269"/>
      <c r="BD791" s="269"/>
      <c r="BE791" s="269"/>
      <c r="BF791" s="269"/>
      <c r="BG791" s="270"/>
      <c r="BI791" s="129"/>
      <c r="BS791" s="130"/>
      <c r="BX791" s="125"/>
    </row>
    <row r="792" spans="1:76" s="1" customFormat="1" ht="12" customHeight="1">
      <c r="A792" s="129"/>
      <c r="B792" s="5"/>
      <c r="C792" s="5"/>
      <c r="O792" s="127"/>
      <c r="P792" s="126"/>
      <c r="W792" s="127"/>
      <c r="X792" s="128"/>
      <c r="Y792" s="126"/>
      <c r="AA792" s="128"/>
      <c r="AB792" s="128"/>
      <c r="BG792" s="127"/>
      <c r="BI792" s="129"/>
      <c r="BS792" s="126"/>
      <c r="BX792" s="127"/>
    </row>
    <row r="793" spans="1:76" s="47" customFormat="1" ht="12" customHeight="1">
      <c r="A793" s="123"/>
      <c r="B793" s="124"/>
      <c r="C793" s="124"/>
      <c r="O793" s="125"/>
      <c r="P793" s="130"/>
      <c r="W793" s="125"/>
      <c r="X793" s="128"/>
      <c r="Y793" s="130" t="s">
        <v>306</v>
      </c>
      <c r="BG793" s="125"/>
      <c r="BI793" s="129"/>
      <c r="BS793" s="130"/>
      <c r="BX793" s="125"/>
    </row>
    <row r="794" spans="1:76" s="47" customFormat="1" ht="12" customHeight="1">
      <c r="A794" s="123"/>
      <c r="B794" s="124"/>
      <c r="C794" s="124"/>
      <c r="O794" s="125"/>
      <c r="P794" s="130"/>
      <c r="W794" s="125"/>
      <c r="X794" s="128"/>
      <c r="Y794" s="150" t="s">
        <v>241</v>
      </c>
      <c r="Z794" s="47" t="s">
        <v>307</v>
      </c>
      <c r="BG794" s="125"/>
      <c r="BI794" s="129"/>
      <c r="BS794" s="130"/>
      <c r="BX794" s="125"/>
    </row>
    <row r="795" spans="1:76" s="47" customFormat="1" ht="12" customHeight="1">
      <c r="A795" s="123"/>
      <c r="B795" s="124"/>
      <c r="C795" s="124"/>
      <c r="O795" s="125"/>
      <c r="P795" s="130"/>
      <c r="W795" s="125"/>
      <c r="X795" s="128"/>
      <c r="Y795" s="130"/>
      <c r="AA795" s="511"/>
      <c r="AB795" s="512"/>
      <c r="AC795" s="512"/>
      <c r="AD795" s="512"/>
      <c r="AE795" s="512"/>
      <c r="AF795" s="512"/>
      <c r="AG795" s="512"/>
      <c r="AH795" s="512"/>
      <c r="AI795" s="307"/>
      <c r="BG795" s="125"/>
      <c r="BI795" s="129"/>
      <c r="BS795" s="130"/>
      <c r="BX795" s="125"/>
    </row>
    <row r="796" spans="1:76" s="47" customFormat="1" ht="12" customHeight="1">
      <c r="A796" s="123"/>
      <c r="B796" s="124"/>
      <c r="C796" s="124"/>
      <c r="O796" s="125"/>
      <c r="P796" s="130"/>
      <c r="W796" s="125"/>
      <c r="X796" s="128"/>
      <c r="Y796" s="130"/>
      <c r="AA796" s="513"/>
      <c r="AB796" s="514"/>
      <c r="AC796" s="514"/>
      <c r="AD796" s="514"/>
      <c r="AE796" s="514"/>
      <c r="AF796" s="514"/>
      <c r="AG796" s="514"/>
      <c r="AH796" s="514"/>
      <c r="AI796" s="308" t="s">
        <v>197</v>
      </c>
      <c r="BG796" s="125"/>
      <c r="BI796" s="129"/>
      <c r="BS796" s="130"/>
      <c r="BX796" s="125"/>
    </row>
    <row r="797" spans="1:76" s="47" customFormat="1" ht="12" customHeight="1">
      <c r="A797" s="123"/>
      <c r="B797" s="124"/>
      <c r="C797" s="124"/>
      <c r="O797" s="125"/>
      <c r="P797" s="130"/>
      <c r="W797" s="125"/>
      <c r="X797" s="128"/>
      <c r="Y797" s="130"/>
      <c r="BG797" s="125"/>
      <c r="BI797" s="129"/>
      <c r="BS797" s="130"/>
      <c r="BX797" s="125"/>
    </row>
    <row r="798" spans="1:76" s="47" customFormat="1" ht="12" customHeight="1">
      <c r="A798" s="130"/>
      <c r="B798" s="124"/>
      <c r="C798" s="124"/>
      <c r="O798" s="125"/>
      <c r="P798" s="130"/>
      <c r="W798" s="125"/>
      <c r="X798" s="128"/>
      <c r="Y798" s="130" t="s">
        <v>308</v>
      </c>
      <c r="BG798" s="125"/>
      <c r="BI798" s="129"/>
      <c r="BS798" s="130"/>
      <c r="BX798" s="125"/>
    </row>
    <row r="799" spans="1:76" s="47" customFormat="1" ht="12" customHeight="1">
      <c r="A799" s="130"/>
      <c r="B799" s="124"/>
      <c r="C799" s="124"/>
      <c r="O799" s="125"/>
      <c r="P799" s="130"/>
      <c r="W799" s="125"/>
      <c r="X799" s="128"/>
      <c r="Y799" s="150" t="s">
        <v>224</v>
      </c>
      <c r="Z799" s="47" t="s">
        <v>309</v>
      </c>
      <c r="BG799" s="125"/>
      <c r="BI799" s="129"/>
      <c r="BS799" s="130"/>
      <c r="BX799" s="125"/>
    </row>
    <row r="800" spans="1:76" s="47" customFormat="1" ht="12" customHeight="1">
      <c r="A800" s="130"/>
      <c r="B800" s="124"/>
      <c r="C800" s="124"/>
      <c r="O800" s="125"/>
      <c r="P800" s="130"/>
      <c r="W800" s="125"/>
      <c r="X800" s="128"/>
      <c r="Y800" s="130"/>
      <c r="AA800" s="511"/>
      <c r="AB800" s="512"/>
      <c r="AC800" s="512"/>
      <c r="AD800" s="512"/>
      <c r="AE800" s="512"/>
      <c r="AF800" s="512"/>
      <c r="AG800" s="512"/>
      <c r="AH800" s="512"/>
      <c r="AI800" s="307"/>
      <c r="BG800" s="125"/>
      <c r="BI800" s="129"/>
      <c r="BS800" s="130"/>
      <c r="BX800" s="125"/>
    </row>
    <row r="801" spans="1:76" s="47" customFormat="1" ht="12" customHeight="1">
      <c r="A801" s="130"/>
      <c r="B801" s="124"/>
      <c r="C801" s="124"/>
      <c r="O801" s="125"/>
      <c r="P801" s="130"/>
      <c r="W801" s="125"/>
      <c r="X801" s="128"/>
      <c r="Y801" s="130"/>
      <c r="AA801" s="513"/>
      <c r="AB801" s="514"/>
      <c r="AC801" s="514"/>
      <c r="AD801" s="514"/>
      <c r="AE801" s="514"/>
      <c r="AF801" s="514"/>
      <c r="AG801" s="514"/>
      <c r="AH801" s="514"/>
      <c r="AI801" s="308" t="s">
        <v>197</v>
      </c>
      <c r="BG801" s="125"/>
      <c r="BI801" s="129"/>
      <c r="BS801" s="130"/>
      <c r="BX801" s="125"/>
    </row>
    <row r="802" spans="1:76" s="47" customFormat="1" ht="12" customHeight="1">
      <c r="A802" s="130"/>
      <c r="B802" s="124"/>
      <c r="C802" s="124"/>
      <c r="O802" s="125"/>
      <c r="P802" s="130"/>
      <c r="W802" s="125"/>
      <c r="X802" s="128"/>
      <c r="Y802" s="130"/>
      <c r="BG802" s="125"/>
      <c r="BI802" s="129"/>
      <c r="BS802" s="130"/>
      <c r="BX802" s="125"/>
    </row>
    <row r="803" spans="1:76" s="47" customFormat="1" ht="12" customHeight="1">
      <c r="A803" s="130"/>
      <c r="B803" s="124"/>
      <c r="C803" s="124"/>
      <c r="O803" s="125"/>
      <c r="P803" s="130"/>
      <c r="W803" s="125"/>
      <c r="X803" s="128"/>
      <c r="Y803" s="130"/>
      <c r="AA803" s="47" t="s">
        <v>193</v>
      </c>
      <c r="BG803" s="125"/>
      <c r="BI803" s="129"/>
      <c r="BS803" s="130"/>
      <c r="BX803" s="125"/>
    </row>
    <row r="804" spans="1:76" s="47" customFormat="1" ht="12" customHeight="1">
      <c r="A804" s="130"/>
      <c r="B804" s="124"/>
      <c r="C804" s="124"/>
      <c r="O804" s="125"/>
      <c r="P804" s="130"/>
      <c r="W804" s="125"/>
      <c r="X804" s="128"/>
      <c r="Y804" s="130"/>
      <c r="AB804" s="511"/>
      <c r="AC804" s="512"/>
      <c r="AD804" s="512"/>
      <c r="AE804" s="512"/>
      <c r="AF804" s="512"/>
      <c r="AG804" s="512"/>
      <c r="AH804" s="512"/>
      <c r="AI804" s="512"/>
      <c r="AJ804" s="307"/>
      <c r="AL804" s="47" t="s">
        <v>222</v>
      </c>
      <c r="AN804" s="128"/>
      <c r="BG804" s="125"/>
      <c r="BI804" s="129"/>
      <c r="BS804" s="130"/>
      <c r="BX804" s="125"/>
    </row>
    <row r="805" spans="1:76" s="47" customFormat="1" ht="12" customHeight="1">
      <c r="A805" s="130"/>
      <c r="B805" s="124"/>
      <c r="C805" s="124"/>
      <c r="O805" s="125"/>
      <c r="P805" s="130"/>
      <c r="W805" s="125"/>
      <c r="X805" s="128"/>
      <c r="Y805" s="130"/>
      <c r="AB805" s="513"/>
      <c r="AC805" s="514"/>
      <c r="AD805" s="514"/>
      <c r="AE805" s="514"/>
      <c r="AF805" s="514"/>
      <c r="AG805" s="514"/>
      <c r="AH805" s="514"/>
      <c r="AI805" s="514"/>
      <c r="AJ805" s="308" t="s">
        <v>197</v>
      </c>
      <c r="AM805" s="337" t="s">
        <v>22</v>
      </c>
      <c r="AN805" s="707" t="s">
        <v>1164</v>
      </c>
      <c r="AO805" s="707"/>
      <c r="AP805" s="707"/>
      <c r="AQ805" s="707"/>
      <c r="AR805" s="707"/>
      <c r="AS805" s="707"/>
      <c r="AT805" s="707"/>
      <c r="AU805" s="707"/>
      <c r="AV805" s="707"/>
      <c r="AW805" s="707"/>
      <c r="AX805" s="707"/>
      <c r="AY805" s="707"/>
      <c r="AZ805" s="707"/>
      <c r="BA805" s="707"/>
      <c r="BB805" s="707"/>
      <c r="BC805" s="707"/>
      <c r="BD805" s="707"/>
      <c r="BE805" s="707"/>
      <c r="BF805" s="707"/>
      <c r="BG805" s="125"/>
      <c r="BI805" s="129"/>
      <c r="BS805" s="130"/>
      <c r="BX805" s="125"/>
    </row>
    <row r="806" spans="1:76" s="47" customFormat="1" ht="12" customHeight="1">
      <c r="A806" s="130"/>
      <c r="B806" s="124"/>
      <c r="C806" s="124"/>
      <c r="O806" s="125"/>
      <c r="P806" s="130"/>
      <c r="W806" s="125"/>
      <c r="X806" s="128"/>
      <c r="Y806" s="130"/>
      <c r="AN806" s="707"/>
      <c r="AO806" s="707"/>
      <c r="AP806" s="707"/>
      <c r="AQ806" s="707"/>
      <c r="AR806" s="707"/>
      <c r="AS806" s="707"/>
      <c r="AT806" s="707"/>
      <c r="AU806" s="707"/>
      <c r="AV806" s="707"/>
      <c r="AW806" s="707"/>
      <c r="AX806" s="707"/>
      <c r="AY806" s="707"/>
      <c r="AZ806" s="707"/>
      <c r="BA806" s="707"/>
      <c r="BB806" s="707"/>
      <c r="BC806" s="707"/>
      <c r="BD806" s="707"/>
      <c r="BE806" s="707"/>
      <c r="BF806" s="707"/>
      <c r="BG806" s="125"/>
      <c r="BI806" s="129"/>
      <c r="BS806" s="130"/>
      <c r="BX806" s="125"/>
    </row>
    <row r="807" spans="1:76" s="47" customFormat="1" ht="12" customHeight="1">
      <c r="A807" s="130"/>
      <c r="B807" s="124"/>
      <c r="C807" s="124"/>
      <c r="O807" s="125"/>
      <c r="P807" s="130"/>
      <c r="W807" s="125"/>
      <c r="X807" s="128"/>
      <c r="Y807" s="150" t="s">
        <v>242</v>
      </c>
      <c r="Z807" s="47" t="s">
        <v>194</v>
      </c>
      <c r="AN807" s="707"/>
      <c r="AO807" s="707"/>
      <c r="AP807" s="707"/>
      <c r="AQ807" s="707"/>
      <c r="AR807" s="707"/>
      <c r="AS807" s="707"/>
      <c r="AT807" s="707"/>
      <c r="AU807" s="707"/>
      <c r="AV807" s="707"/>
      <c r="AW807" s="707"/>
      <c r="AX807" s="707"/>
      <c r="AY807" s="707"/>
      <c r="AZ807" s="707"/>
      <c r="BA807" s="707"/>
      <c r="BB807" s="707"/>
      <c r="BC807" s="707"/>
      <c r="BD807" s="707"/>
      <c r="BE807" s="707"/>
      <c r="BF807" s="707"/>
      <c r="BG807" s="125"/>
      <c r="BI807" s="129"/>
      <c r="BS807" s="130"/>
      <c r="BX807" s="125"/>
    </row>
    <row r="808" spans="1:76" s="47" customFormat="1" ht="12" customHeight="1">
      <c r="A808" s="130"/>
      <c r="B808" s="124"/>
      <c r="C808" s="124"/>
      <c r="O808" s="125"/>
      <c r="P808" s="130"/>
      <c r="W808" s="125"/>
      <c r="X808" s="128"/>
      <c r="Y808" s="130"/>
      <c r="AA808" s="511"/>
      <c r="AB808" s="512"/>
      <c r="AC808" s="512"/>
      <c r="AD808" s="512"/>
      <c r="AE808" s="512"/>
      <c r="AF808" s="512"/>
      <c r="AG808" s="512"/>
      <c r="AH808" s="512"/>
      <c r="AI808" s="307"/>
      <c r="AN808" s="707"/>
      <c r="AO808" s="707"/>
      <c r="AP808" s="707"/>
      <c r="AQ808" s="707"/>
      <c r="AR808" s="707"/>
      <c r="AS808" s="707"/>
      <c r="AT808" s="707"/>
      <c r="AU808" s="707"/>
      <c r="AV808" s="707"/>
      <c r="AW808" s="707"/>
      <c r="AX808" s="707"/>
      <c r="AY808" s="707"/>
      <c r="AZ808" s="707"/>
      <c r="BA808" s="707"/>
      <c r="BB808" s="707"/>
      <c r="BC808" s="707"/>
      <c r="BD808" s="707"/>
      <c r="BE808" s="707"/>
      <c r="BF808" s="707"/>
      <c r="BG808" s="125"/>
      <c r="BI808" s="129"/>
      <c r="BS808" s="130"/>
      <c r="BX808" s="125"/>
    </row>
    <row r="809" spans="1:76" s="47" customFormat="1" ht="12" customHeight="1">
      <c r="A809" s="130"/>
      <c r="B809" s="124"/>
      <c r="C809" s="124"/>
      <c r="O809" s="125"/>
      <c r="P809" s="130"/>
      <c r="W809" s="125"/>
      <c r="X809" s="128"/>
      <c r="Y809" s="130"/>
      <c r="AA809" s="513"/>
      <c r="AB809" s="514"/>
      <c r="AC809" s="514"/>
      <c r="AD809" s="514"/>
      <c r="AE809" s="514"/>
      <c r="AF809" s="514"/>
      <c r="AG809" s="514"/>
      <c r="AH809" s="514"/>
      <c r="AI809" s="308" t="s">
        <v>197</v>
      </c>
      <c r="AN809" s="707"/>
      <c r="AO809" s="707"/>
      <c r="AP809" s="707"/>
      <c r="AQ809" s="707"/>
      <c r="AR809" s="707"/>
      <c r="AS809" s="707"/>
      <c r="AT809" s="707"/>
      <c r="AU809" s="707"/>
      <c r="AV809" s="707"/>
      <c r="AW809" s="707"/>
      <c r="AX809" s="707"/>
      <c r="AY809" s="707"/>
      <c r="AZ809" s="707"/>
      <c r="BA809" s="707"/>
      <c r="BB809" s="707"/>
      <c r="BC809" s="707"/>
      <c r="BD809" s="707"/>
      <c r="BE809" s="707"/>
      <c r="BF809" s="707"/>
      <c r="BG809" s="125"/>
      <c r="BI809" s="129"/>
      <c r="BS809" s="130"/>
      <c r="BX809" s="125"/>
    </row>
    <row r="810" spans="1:76" s="47" customFormat="1" ht="12" customHeight="1">
      <c r="A810" s="130"/>
      <c r="B810" s="124"/>
      <c r="C810" s="124"/>
      <c r="O810" s="125"/>
      <c r="P810" s="130"/>
      <c r="W810" s="125"/>
      <c r="X810" s="128"/>
      <c r="Y810" s="130"/>
      <c r="AN810" s="707"/>
      <c r="AO810" s="707"/>
      <c r="AP810" s="707"/>
      <c r="AQ810" s="707"/>
      <c r="AR810" s="707"/>
      <c r="AS810" s="707"/>
      <c r="AT810" s="707"/>
      <c r="AU810" s="707"/>
      <c r="AV810" s="707"/>
      <c r="AW810" s="707"/>
      <c r="AX810" s="707"/>
      <c r="AY810" s="707"/>
      <c r="AZ810" s="707"/>
      <c r="BA810" s="707"/>
      <c r="BB810" s="707"/>
      <c r="BC810" s="707"/>
      <c r="BD810" s="707"/>
      <c r="BE810" s="707"/>
      <c r="BF810" s="707"/>
      <c r="BG810" s="125"/>
      <c r="BI810" s="129"/>
      <c r="BS810" s="130"/>
      <c r="BX810" s="125"/>
    </row>
    <row r="811" spans="1:76" s="47" customFormat="1" ht="12" customHeight="1">
      <c r="A811" s="130"/>
      <c r="B811" s="124"/>
      <c r="C811" s="124"/>
      <c r="O811" s="125"/>
      <c r="P811" s="130"/>
      <c r="W811" s="125"/>
      <c r="X811" s="128"/>
      <c r="Y811" s="130"/>
      <c r="AA811" s="47" t="s">
        <v>195</v>
      </c>
      <c r="BG811" s="125"/>
      <c r="BI811" s="129"/>
      <c r="BS811" s="130"/>
      <c r="BX811" s="125"/>
    </row>
    <row r="812" spans="1:76" s="47" customFormat="1" ht="12" customHeight="1">
      <c r="A812" s="130"/>
      <c r="B812" s="124"/>
      <c r="C812" s="124"/>
      <c r="O812" s="125"/>
      <c r="P812" s="130"/>
      <c r="W812" s="125"/>
      <c r="X812" s="128"/>
      <c r="Y812" s="130"/>
      <c r="AB812" s="511"/>
      <c r="AC812" s="512"/>
      <c r="AD812" s="512"/>
      <c r="AE812" s="512"/>
      <c r="AF812" s="512"/>
      <c r="AG812" s="512"/>
      <c r="AH812" s="512"/>
      <c r="AI812" s="512"/>
      <c r="AJ812" s="307"/>
      <c r="AL812" s="47" t="s">
        <v>223</v>
      </c>
      <c r="BG812" s="125"/>
      <c r="BI812" s="129"/>
      <c r="BS812" s="130"/>
      <c r="BX812" s="125"/>
    </row>
    <row r="813" spans="1:76" s="47" customFormat="1" ht="12" customHeight="1">
      <c r="A813" s="130"/>
      <c r="B813" s="124"/>
      <c r="C813" s="124"/>
      <c r="O813" s="125"/>
      <c r="P813" s="130"/>
      <c r="W813" s="125"/>
      <c r="X813" s="128"/>
      <c r="Y813" s="130"/>
      <c r="AB813" s="513"/>
      <c r="AC813" s="514"/>
      <c r="AD813" s="514"/>
      <c r="AE813" s="514"/>
      <c r="AF813" s="514"/>
      <c r="AG813" s="514"/>
      <c r="AH813" s="514"/>
      <c r="AI813" s="514"/>
      <c r="AJ813" s="308" t="s">
        <v>197</v>
      </c>
      <c r="BG813" s="125"/>
      <c r="BI813" s="129"/>
      <c r="BS813" s="130"/>
      <c r="BX813" s="125"/>
    </row>
    <row r="814" spans="1:76" s="47" customFormat="1" ht="12" customHeight="1">
      <c r="A814" s="123"/>
      <c r="B814" s="124"/>
      <c r="C814" s="124"/>
      <c r="O814" s="125"/>
      <c r="P814" s="130"/>
      <c r="W814" s="125"/>
      <c r="X814" s="128"/>
      <c r="Y814" s="130"/>
      <c r="BG814" s="125"/>
      <c r="BI814" s="129"/>
      <c r="BS814" s="130"/>
      <c r="BX814" s="125"/>
    </row>
    <row r="815" spans="1:76" s="47" customFormat="1" ht="12" customHeight="1">
      <c r="A815" s="123"/>
      <c r="B815" s="124"/>
      <c r="C815" s="124"/>
      <c r="O815" s="125"/>
      <c r="P815" s="130"/>
      <c r="W815" s="125"/>
      <c r="X815" s="128"/>
      <c r="Y815" s="150" t="s">
        <v>260</v>
      </c>
      <c r="Z815" s="47" t="s">
        <v>196</v>
      </c>
      <c r="BG815" s="125"/>
      <c r="BI815" s="129"/>
      <c r="BS815" s="130"/>
      <c r="BX815" s="125"/>
    </row>
    <row r="816" spans="1:76" s="47" customFormat="1" ht="12" customHeight="1">
      <c r="A816" s="123"/>
      <c r="B816" s="124"/>
      <c r="C816" s="124"/>
      <c r="O816" s="125"/>
      <c r="P816" s="130"/>
      <c r="W816" s="125"/>
      <c r="X816" s="128"/>
      <c r="Y816" s="130"/>
      <c r="AA816" s="530">
        <f>(AA800-AB804)-(AA808-AB812)</f>
        <v>0</v>
      </c>
      <c r="AB816" s="531"/>
      <c r="AC816" s="531"/>
      <c r="AD816" s="531"/>
      <c r="AE816" s="531"/>
      <c r="AF816" s="531"/>
      <c r="AG816" s="531"/>
      <c r="AH816" s="531"/>
      <c r="AI816" s="307"/>
      <c r="AL816" s="657" t="str">
        <f>IF(AA795=AA816,"　","※当期末支払資金残高が流動資産・流動負債における資金の範囲と一致しない。要確認！")</f>
        <v>　</v>
      </c>
      <c r="AM816" s="658"/>
      <c r="AN816" s="658"/>
      <c r="AO816" s="658"/>
      <c r="AP816" s="658"/>
      <c r="AQ816" s="658"/>
      <c r="AR816" s="658"/>
      <c r="AS816" s="658"/>
      <c r="AT816" s="658"/>
      <c r="AU816" s="658"/>
      <c r="AV816" s="658"/>
      <c r="AW816" s="658"/>
      <c r="AX816" s="658"/>
      <c r="AY816" s="658"/>
      <c r="AZ816" s="659"/>
      <c r="BA816" s="659"/>
      <c r="BB816" s="659"/>
      <c r="BC816" s="659"/>
      <c r="BD816" s="659"/>
      <c r="BE816" s="659"/>
      <c r="BF816" s="659"/>
      <c r="BG816" s="125"/>
      <c r="BI816" s="129"/>
      <c r="BS816" s="130"/>
      <c r="BX816" s="125"/>
    </row>
    <row r="817" spans="1:76" s="47" customFormat="1" ht="12" customHeight="1">
      <c r="A817" s="123"/>
      <c r="B817" s="124"/>
      <c r="C817" s="124"/>
      <c r="O817" s="125"/>
      <c r="P817" s="130"/>
      <c r="W817" s="125"/>
      <c r="X817" s="128"/>
      <c r="Y817" s="130"/>
      <c r="AA817" s="532"/>
      <c r="AB817" s="533"/>
      <c r="AC817" s="533"/>
      <c r="AD817" s="533"/>
      <c r="AE817" s="533"/>
      <c r="AF817" s="533"/>
      <c r="AG817" s="533"/>
      <c r="AH817" s="533"/>
      <c r="AI817" s="308" t="s">
        <v>197</v>
      </c>
      <c r="AL817" s="658"/>
      <c r="AM817" s="658"/>
      <c r="AN817" s="658"/>
      <c r="AO817" s="658"/>
      <c r="AP817" s="658"/>
      <c r="AQ817" s="658"/>
      <c r="AR817" s="658"/>
      <c r="AS817" s="658"/>
      <c r="AT817" s="658"/>
      <c r="AU817" s="658"/>
      <c r="AV817" s="658"/>
      <c r="AW817" s="658"/>
      <c r="AX817" s="658"/>
      <c r="AY817" s="658"/>
      <c r="AZ817" s="659"/>
      <c r="BA817" s="659"/>
      <c r="BB817" s="659"/>
      <c r="BC817" s="659"/>
      <c r="BD817" s="659"/>
      <c r="BE817" s="659"/>
      <c r="BF817" s="659"/>
      <c r="BG817" s="125"/>
      <c r="BI817" s="129"/>
      <c r="BS817" s="130"/>
      <c r="BX817" s="125"/>
    </row>
    <row r="818" spans="1:76" s="47" customFormat="1" ht="12" customHeight="1">
      <c r="A818" s="123"/>
      <c r="B818" s="124"/>
      <c r="C818" s="124"/>
      <c r="O818" s="125"/>
      <c r="P818" s="130"/>
      <c r="W818" s="125"/>
      <c r="X818" s="128"/>
      <c r="Y818" s="141"/>
      <c r="Z818" s="139"/>
      <c r="AA818" s="724" t="s">
        <v>1357</v>
      </c>
      <c r="AB818" s="725"/>
      <c r="AC818" s="725"/>
      <c r="AD818" s="725"/>
      <c r="AE818" s="725"/>
      <c r="AF818" s="725"/>
      <c r="AG818" s="725"/>
      <c r="AH818" s="725"/>
      <c r="AI818" s="725"/>
      <c r="AJ818" s="725"/>
      <c r="AK818" s="139"/>
      <c r="AL818" s="139"/>
      <c r="AM818" s="139"/>
      <c r="AN818" s="139"/>
      <c r="AO818" s="139"/>
      <c r="AP818" s="139"/>
      <c r="AQ818" s="139"/>
      <c r="AR818" s="139"/>
      <c r="AS818" s="139"/>
      <c r="AT818" s="139"/>
      <c r="AU818" s="139"/>
      <c r="AV818" s="139"/>
      <c r="AW818" s="139"/>
      <c r="AX818" s="139"/>
      <c r="AY818" s="139"/>
      <c r="AZ818" s="139"/>
      <c r="BA818" s="139"/>
      <c r="BB818" s="139"/>
      <c r="BC818" s="139"/>
      <c r="BD818" s="139"/>
      <c r="BE818" s="139"/>
      <c r="BF818" s="139"/>
      <c r="BG818" s="140"/>
      <c r="BI818" s="129"/>
      <c r="BS818" s="130"/>
      <c r="BX818" s="125"/>
    </row>
    <row r="819" spans="1:76" s="47" customFormat="1" ht="12" customHeight="1">
      <c r="A819" s="123"/>
      <c r="B819" s="124"/>
      <c r="C819" s="124"/>
      <c r="O819" s="125"/>
      <c r="P819" s="126"/>
      <c r="Q819" s="1"/>
      <c r="R819" s="1"/>
      <c r="S819" s="1"/>
      <c r="T819" s="1"/>
      <c r="U819" s="1"/>
      <c r="V819" s="1"/>
      <c r="W819" s="127"/>
      <c r="X819" s="128"/>
      <c r="BI819" s="129"/>
      <c r="BS819" s="130"/>
      <c r="BX819" s="125"/>
    </row>
    <row r="820" spans="1:76" s="1" customFormat="1" ht="12" customHeight="1">
      <c r="A820" s="129"/>
      <c r="B820" s="103" t="s">
        <v>229</v>
      </c>
      <c r="C820" s="506" t="s">
        <v>57</v>
      </c>
      <c r="D820" s="609"/>
      <c r="E820" s="609"/>
      <c r="F820" s="609"/>
      <c r="G820" s="609"/>
      <c r="H820" s="609"/>
      <c r="I820" s="609"/>
      <c r="J820" s="609"/>
      <c r="K820" s="609"/>
      <c r="L820" s="609"/>
      <c r="M820" s="609"/>
      <c r="N820" s="609"/>
      <c r="O820" s="666"/>
      <c r="P820" s="126"/>
      <c r="Q820" s="1" t="s">
        <v>110</v>
      </c>
      <c r="S820" s="128" t="s">
        <v>111</v>
      </c>
      <c r="T820" s="4"/>
      <c r="U820" s="471" t="s">
        <v>112</v>
      </c>
      <c r="V820" s="454"/>
      <c r="W820" s="472"/>
      <c r="X820" s="128" t="s">
        <v>233</v>
      </c>
      <c r="Y820" s="506" t="s">
        <v>58</v>
      </c>
      <c r="Z820" s="506"/>
      <c r="AA820" s="506"/>
      <c r="AB820" s="506"/>
      <c r="AC820" s="506"/>
      <c r="AD820" s="506"/>
      <c r="AE820" s="506"/>
      <c r="AF820" s="506"/>
      <c r="AG820" s="506"/>
      <c r="AH820" s="506"/>
      <c r="AI820" s="506"/>
      <c r="AJ820" s="506"/>
      <c r="AK820" s="506"/>
      <c r="AL820" s="506"/>
      <c r="AM820" s="506"/>
      <c r="AN820" s="506"/>
      <c r="AO820" s="506"/>
      <c r="AP820" s="506"/>
      <c r="AQ820" s="506"/>
      <c r="AR820" s="506"/>
      <c r="AS820" s="506"/>
      <c r="AT820" s="506"/>
      <c r="AU820" s="506"/>
      <c r="AV820" s="506"/>
      <c r="AW820" s="506"/>
      <c r="AX820" s="506"/>
      <c r="AY820" s="506"/>
      <c r="AZ820" s="506"/>
      <c r="BA820" s="506"/>
      <c r="BB820" s="506"/>
      <c r="BC820" s="506"/>
      <c r="BD820" s="506"/>
      <c r="BE820" s="506"/>
      <c r="BF820" s="506"/>
      <c r="BG820" s="506"/>
      <c r="BH820" s="506"/>
      <c r="BI820" s="129" t="s">
        <v>1276</v>
      </c>
      <c r="BS820" s="126"/>
      <c r="BX820" s="127"/>
    </row>
    <row r="821" spans="1:76" s="1" customFormat="1" ht="12" customHeight="1">
      <c r="A821" s="129"/>
      <c r="B821" s="5"/>
      <c r="C821" s="609"/>
      <c r="D821" s="609"/>
      <c r="E821" s="609"/>
      <c r="F821" s="609"/>
      <c r="G821" s="609"/>
      <c r="H821" s="609"/>
      <c r="I821" s="609"/>
      <c r="J821" s="609"/>
      <c r="K821" s="609"/>
      <c r="L821" s="609"/>
      <c r="M821" s="609"/>
      <c r="N821" s="609"/>
      <c r="O821" s="666"/>
      <c r="P821" s="126"/>
      <c r="W821" s="127"/>
      <c r="X821" s="128"/>
      <c r="Y821" s="506"/>
      <c r="Z821" s="506"/>
      <c r="AA821" s="506"/>
      <c r="AB821" s="506"/>
      <c r="AC821" s="506"/>
      <c r="AD821" s="506"/>
      <c r="AE821" s="506"/>
      <c r="AF821" s="506"/>
      <c r="AG821" s="506"/>
      <c r="AH821" s="506"/>
      <c r="AI821" s="506"/>
      <c r="AJ821" s="506"/>
      <c r="AK821" s="506"/>
      <c r="AL821" s="506"/>
      <c r="AM821" s="506"/>
      <c r="AN821" s="506"/>
      <c r="AO821" s="506"/>
      <c r="AP821" s="506"/>
      <c r="AQ821" s="506"/>
      <c r="AR821" s="506"/>
      <c r="AS821" s="506"/>
      <c r="AT821" s="506"/>
      <c r="AU821" s="506"/>
      <c r="AV821" s="506"/>
      <c r="AW821" s="506"/>
      <c r="AX821" s="506"/>
      <c r="AY821" s="506"/>
      <c r="AZ821" s="506"/>
      <c r="BA821" s="506"/>
      <c r="BB821" s="506"/>
      <c r="BC821" s="506"/>
      <c r="BD821" s="506"/>
      <c r="BE821" s="506"/>
      <c r="BF821" s="506"/>
      <c r="BG821" s="506"/>
      <c r="BH821" s="506"/>
      <c r="BI821" s="129"/>
      <c r="BS821" s="126"/>
      <c r="BX821" s="127"/>
    </row>
    <row r="822" spans="1:76" s="1" customFormat="1" ht="12" customHeight="1">
      <c r="A822" s="129"/>
      <c r="B822" s="5"/>
      <c r="C822" s="609"/>
      <c r="D822" s="609"/>
      <c r="E822" s="609"/>
      <c r="F822" s="609"/>
      <c r="G822" s="609"/>
      <c r="H822" s="609"/>
      <c r="I822" s="609"/>
      <c r="J822" s="609"/>
      <c r="K822" s="609"/>
      <c r="L822" s="609"/>
      <c r="M822" s="609"/>
      <c r="N822" s="609"/>
      <c r="O822" s="666"/>
      <c r="P822" s="126"/>
      <c r="W822" s="127"/>
      <c r="X822" s="172" t="s">
        <v>1226</v>
      </c>
      <c r="Y822" s="173" t="s">
        <v>1159</v>
      </c>
      <c r="Z822" s="338"/>
      <c r="AA822" s="171"/>
      <c r="AB822" s="171"/>
      <c r="AC822" s="171"/>
      <c r="AD822" s="171"/>
      <c r="AE822" s="171"/>
      <c r="AF822" s="171"/>
      <c r="AG822" s="171"/>
      <c r="AH822" s="171"/>
      <c r="AI822" s="171"/>
      <c r="AJ822" s="171"/>
      <c r="AK822" s="171"/>
      <c r="AL822" s="171"/>
      <c r="AM822" s="171"/>
      <c r="AN822" s="171"/>
      <c r="AO822" s="171"/>
      <c r="AP822" s="171"/>
      <c r="AQ822" s="171"/>
      <c r="AR822" s="171"/>
      <c r="AS822" s="171"/>
      <c r="AT822" s="171"/>
      <c r="AU822" s="171"/>
      <c r="AV822" s="171"/>
      <c r="AW822" s="171"/>
      <c r="AX822" s="171"/>
      <c r="AY822" s="171"/>
      <c r="AZ822" s="171"/>
      <c r="BA822" s="171"/>
      <c r="BB822" s="171"/>
      <c r="BC822" s="171"/>
      <c r="BD822" s="171"/>
      <c r="BE822" s="171"/>
      <c r="BF822" s="171"/>
      <c r="BG822" s="171"/>
      <c r="BH822" s="171"/>
      <c r="BI822" s="129"/>
      <c r="BS822" s="126"/>
      <c r="BX822" s="127"/>
    </row>
    <row r="823" spans="1:76" s="1" customFormat="1" ht="12" customHeight="1">
      <c r="A823" s="129"/>
      <c r="B823" s="5"/>
      <c r="C823" s="609"/>
      <c r="D823" s="609"/>
      <c r="E823" s="609"/>
      <c r="F823" s="609"/>
      <c r="G823" s="609"/>
      <c r="H823" s="609"/>
      <c r="I823" s="609"/>
      <c r="J823" s="609"/>
      <c r="K823" s="609"/>
      <c r="L823" s="609"/>
      <c r="M823" s="609"/>
      <c r="N823" s="609"/>
      <c r="O823" s="666"/>
      <c r="P823" s="126"/>
      <c r="W823" s="127"/>
      <c r="X823" s="128"/>
      <c r="Y823" s="534" t="s">
        <v>1169</v>
      </c>
      <c r="Z823" s="535"/>
      <c r="AA823" s="535">
        <f>'表紙及び記載上の注意'!BJ2-1</f>
        <v>4</v>
      </c>
      <c r="AB823" s="535"/>
      <c r="AC823" s="269" t="s">
        <v>601</v>
      </c>
      <c r="AD823" s="269"/>
      <c r="AE823" s="269"/>
      <c r="AF823" s="269"/>
      <c r="AG823" s="269"/>
      <c r="AH823" s="269"/>
      <c r="AI823" s="269"/>
      <c r="AJ823" s="121"/>
      <c r="AK823" s="121"/>
      <c r="AL823" s="121"/>
      <c r="AM823" s="121"/>
      <c r="AN823" s="121"/>
      <c r="AO823" s="121"/>
      <c r="AP823" s="121"/>
      <c r="AQ823" s="121"/>
      <c r="AR823" s="121"/>
      <c r="AS823" s="121"/>
      <c r="AT823" s="121"/>
      <c r="AU823" s="121"/>
      <c r="AV823" s="121"/>
      <c r="AW823" s="121"/>
      <c r="AX823" s="121"/>
      <c r="AY823" s="121"/>
      <c r="AZ823" s="121"/>
      <c r="BA823" s="121"/>
      <c r="BB823" s="121"/>
      <c r="BC823" s="121"/>
      <c r="BD823" s="121"/>
      <c r="BE823" s="121"/>
      <c r="BF823" s="121"/>
      <c r="BG823" s="122"/>
      <c r="BI823" s="129"/>
      <c r="BS823" s="126"/>
      <c r="BX823" s="127"/>
    </row>
    <row r="824" spans="1:76" s="1" customFormat="1" ht="12" customHeight="1">
      <c r="A824" s="129"/>
      <c r="B824" s="5"/>
      <c r="O824" s="127"/>
      <c r="P824" s="126"/>
      <c r="W824" s="127"/>
      <c r="X824" s="128"/>
      <c r="Y824" s="149" t="s">
        <v>16</v>
      </c>
      <c r="Z824" s="171"/>
      <c r="AA824" s="171"/>
      <c r="AB824" s="171"/>
      <c r="AC824" s="171"/>
      <c r="AD824" s="171"/>
      <c r="AE824" s="171"/>
      <c r="AF824" s="171"/>
      <c r="AG824" s="171"/>
      <c r="AH824" s="171"/>
      <c r="AI824" s="171"/>
      <c r="AJ824" s="171"/>
      <c r="AK824" s="171" t="s">
        <v>308</v>
      </c>
      <c r="AL824" s="171"/>
      <c r="AM824" s="171"/>
      <c r="AN824" s="171"/>
      <c r="AO824" s="171"/>
      <c r="AP824" s="171"/>
      <c r="AQ824" s="171"/>
      <c r="AR824" s="171"/>
      <c r="AS824" s="171"/>
      <c r="AT824" s="171"/>
      <c r="AU824" s="171"/>
      <c r="BG824" s="127"/>
      <c r="BH824" s="171"/>
      <c r="BI824" s="129"/>
      <c r="BS824" s="126"/>
      <c r="BX824" s="127"/>
    </row>
    <row r="825" spans="1:76" s="1" customFormat="1" ht="12" customHeight="1">
      <c r="A825" s="129"/>
      <c r="B825" s="5"/>
      <c r="C825" s="5"/>
      <c r="O825" s="127"/>
      <c r="P825" s="126"/>
      <c r="W825" s="127"/>
      <c r="X825" s="128"/>
      <c r="Y825" s="126"/>
      <c r="Z825" s="47" t="s">
        <v>221</v>
      </c>
      <c r="AA825" s="171"/>
      <c r="AB825" s="171"/>
      <c r="AC825" s="171"/>
      <c r="AD825" s="171"/>
      <c r="AE825" s="171"/>
      <c r="AF825" s="171"/>
      <c r="AG825" s="171"/>
      <c r="AH825" s="171"/>
      <c r="AI825" s="171"/>
      <c r="AJ825" s="171"/>
      <c r="AK825" s="171"/>
      <c r="AL825" s="47" t="s">
        <v>221</v>
      </c>
      <c r="AM825" s="171"/>
      <c r="AN825" s="171"/>
      <c r="AO825" s="171"/>
      <c r="AP825" s="171"/>
      <c r="AQ825" s="171"/>
      <c r="AR825" s="171"/>
      <c r="AS825" s="171"/>
      <c r="AT825" s="171"/>
      <c r="AU825" s="171"/>
      <c r="BG825" s="127"/>
      <c r="BH825" s="171"/>
      <c r="BI825" s="129"/>
      <c r="BS825" s="126"/>
      <c r="BX825" s="127"/>
    </row>
    <row r="826" spans="1:76" s="1" customFormat="1" ht="12" customHeight="1">
      <c r="A826" s="129"/>
      <c r="B826" s="5"/>
      <c r="C826" s="5"/>
      <c r="O826" s="127"/>
      <c r="P826" s="126"/>
      <c r="W826" s="127"/>
      <c r="X826" s="128"/>
      <c r="Y826" s="149"/>
      <c r="Z826" s="171"/>
      <c r="AA826" s="511"/>
      <c r="AB826" s="512"/>
      <c r="AC826" s="512"/>
      <c r="AD826" s="512"/>
      <c r="AE826" s="512"/>
      <c r="AF826" s="512"/>
      <c r="AG826" s="512"/>
      <c r="AH826" s="512"/>
      <c r="AI826" s="307"/>
      <c r="AJ826" s="171"/>
      <c r="AK826" s="171"/>
      <c r="AL826" s="171"/>
      <c r="AM826" s="511"/>
      <c r="AN826" s="512"/>
      <c r="AO826" s="512"/>
      <c r="AP826" s="512"/>
      <c r="AQ826" s="512"/>
      <c r="AR826" s="512"/>
      <c r="AS826" s="512"/>
      <c r="AT826" s="512"/>
      <c r="AU826" s="307"/>
      <c r="AW826" s="518" t="str">
        <f>IF(AA826=AM826," ","※次期繰越活動増減差額が一致しない。要確認！")</f>
        <v> </v>
      </c>
      <c r="AX826" s="518"/>
      <c r="AY826" s="518"/>
      <c r="AZ826" s="518"/>
      <c r="BA826" s="518"/>
      <c r="BB826" s="518"/>
      <c r="BC826" s="518"/>
      <c r="BD826" s="518"/>
      <c r="BE826" s="518"/>
      <c r="BF826" s="518"/>
      <c r="BG826" s="127"/>
      <c r="BH826" s="171"/>
      <c r="BI826" s="129"/>
      <c r="BS826" s="126"/>
      <c r="BX826" s="127"/>
    </row>
    <row r="827" spans="1:76" s="1" customFormat="1" ht="12" customHeight="1">
      <c r="A827" s="129"/>
      <c r="B827" s="5"/>
      <c r="C827" s="5"/>
      <c r="O827" s="127"/>
      <c r="P827" s="126"/>
      <c r="W827" s="127"/>
      <c r="X827" s="128"/>
      <c r="Y827" s="149"/>
      <c r="Z827" s="171"/>
      <c r="AA827" s="513"/>
      <c r="AB827" s="514"/>
      <c r="AC827" s="514"/>
      <c r="AD827" s="514"/>
      <c r="AE827" s="514"/>
      <c r="AF827" s="514"/>
      <c r="AG827" s="514"/>
      <c r="AH827" s="514"/>
      <c r="AI827" s="308" t="s">
        <v>197</v>
      </c>
      <c r="AJ827" s="171"/>
      <c r="AK827" s="171"/>
      <c r="AL827" s="171"/>
      <c r="AM827" s="513"/>
      <c r="AN827" s="514"/>
      <c r="AO827" s="514"/>
      <c r="AP827" s="514"/>
      <c r="AQ827" s="514"/>
      <c r="AR827" s="514"/>
      <c r="AS827" s="514"/>
      <c r="AT827" s="514"/>
      <c r="AU827" s="308" t="s">
        <v>197</v>
      </c>
      <c r="AW827" s="518"/>
      <c r="AX827" s="518"/>
      <c r="AY827" s="518"/>
      <c r="AZ827" s="518"/>
      <c r="BA827" s="518"/>
      <c r="BB827" s="518"/>
      <c r="BC827" s="518"/>
      <c r="BD827" s="518"/>
      <c r="BE827" s="518"/>
      <c r="BF827" s="518"/>
      <c r="BG827" s="127"/>
      <c r="BH827" s="171"/>
      <c r="BI827" s="129"/>
      <c r="BS827" s="126"/>
      <c r="BX827" s="127"/>
    </row>
    <row r="828" spans="1:76" s="1" customFormat="1" ht="6" customHeight="1">
      <c r="A828" s="129"/>
      <c r="B828" s="5"/>
      <c r="C828" s="5"/>
      <c r="O828" s="127"/>
      <c r="P828" s="126"/>
      <c r="W828" s="127"/>
      <c r="X828" s="128"/>
      <c r="Y828" s="253"/>
      <c r="Z828" s="254"/>
      <c r="AA828" s="254"/>
      <c r="AB828" s="254"/>
      <c r="AC828" s="254"/>
      <c r="AD828" s="254"/>
      <c r="AE828" s="254"/>
      <c r="AF828" s="254"/>
      <c r="AG828" s="254"/>
      <c r="AH828" s="254"/>
      <c r="AI828" s="254"/>
      <c r="AJ828" s="254"/>
      <c r="AK828" s="254"/>
      <c r="AL828" s="254"/>
      <c r="AM828" s="254"/>
      <c r="AN828" s="254"/>
      <c r="AO828" s="254"/>
      <c r="AP828" s="254"/>
      <c r="AQ828" s="254"/>
      <c r="AR828" s="254"/>
      <c r="AS828" s="254"/>
      <c r="AT828" s="254"/>
      <c r="AU828" s="254"/>
      <c r="AV828" s="254"/>
      <c r="AW828" s="156"/>
      <c r="AX828" s="156"/>
      <c r="AY828" s="156"/>
      <c r="AZ828" s="156"/>
      <c r="BA828" s="156"/>
      <c r="BB828" s="156"/>
      <c r="BC828" s="156"/>
      <c r="BD828" s="156"/>
      <c r="BE828" s="156"/>
      <c r="BF828" s="156"/>
      <c r="BG828" s="160"/>
      <c r="BH828" s="171"/>
      <c r="BI828" s="129"/>
      <c r="BS828" s="126"/>
      <c r="BX828" s="127"/>
    </row>
    <row r="829" spans="1:76" s="1" customFormat="1" ht="12" customHeight="1">
      <c r="A829" s="144"/>
      <c r="B829" s="180"/>
      <c r="C829" s="180"/>
      <c r="D829" s="156"/>
      <c r="E829" s="156"/>
      <c r="F829" s="156"/>
      <c r="G829" s="156"/>
      <c r="H829" s="156"/>
      <c r="I829" s="156"/>
      <c r="J829" s="156"/>
      <c r="K829" s="156"/>
      <c r="L829" s="156"/>
      <c r="M829" s="156"/>
      <c r="N829" s="156"/>
      <c r="O829" s="160"/>
      <c r="P829" s="159"/>
      <c r="Q829" s="156"/>
      <c r="R829" s="156"/>
      <c r="S829" s="156"/>
      <c r="T829" s="156"/>
      <c r="U829" s="156"/>
      <c r="V829" s="156"/>
      <c r="W829" s="160"/>
      <c r="X829" s="142"/>
      <c r="Y829" s="156"/>
      <c r="Z829" s="156"/>
      <c r="AA829" s="156"/>
      <c r="AB829" s="156"/>
      <c r="AC829" s="156"/>
      <c r="AD829" s="156"/>
      <c r="AE829" s="156"/>
      <c r="AF829" s="156"/>
      <c r="AG829" s="156"/>
      <c r="AH829" s="156"/>
      <c r="AI829" s="156"/>
      <c r="AJ829" s="156"/>
      <c r="AK829" s="156"/>
      <c r="AL829" s="156"/>
      <c r="AM829" s="156"/>
      <c r="AN829" s="156"/>
      <c r="AO829" s="156"/>
      <c r="AP829" s="156"/>
      <c r="AQ829" s="156"/>
      <c r="AR829" s="156"/>
      <c r="AS829" s="156"/>
      <c r="AT829" s="156"/>
      <c r="AU829" s="156"/>
      <c r="AV829" s="156"/>
      <c r="AW829" s="156"/>
      <c r="AX829" s="156"/>
      <c r="AY829" s="156"/>
      <c r="AZ829" s="156"/>
      <c r="BA829" s="156"/>
      <c r="BB829" s="156"/>
      <c r="BC829" s="156"/>
      <c r="BD829" s="156"/>
      <c r="BE829" s="156"/>
      <c r="BF829" s="156"/>
      <c r="BG829" s="156"/>
      <c r="BH829" s="156"/>
      <c r="BI829" s="144"/>
      <c r="BJ829" s="156"/>
      <c r="BK829" s="156"/>
      <c r="BL829" s="156"/>
      <c r="BM829" s="156"/>
      <c r="BN829" s="156"/>
      <c r="BO829" s="156"/>
      <c r="BP829" s="156"/>
      <c r="BQ829" s="156"/>
      <c r="BR829" s="156"/>
      <c r="BS829" s="159"/>
      <c r="BT829" s="156"/>
      <c r="BU829" s="156"/>
      <c r="BV829" s="156"/>
      <c r="BW829" s="156"/>
      <c r="BX829" s="160"/>
    </row>
    <row r="830" spans="1:76" s="1" customFormat="1" ht="12" customHeight="1">
      <c r="A830" s="129"/>
      <c r="B830" s="5"/>
      <c r="C830" s="5"/>
      <c r="O830" s="127"/>
      <c r="P830" s="126"/>
      <c r="W830" s="127"/>
      <c r="X830" s="128"/>
      <c r="BI830" s="129"/>
      <c r="BS830" s="126"/>
      <c r="BX830" s="127"/>
    </row>
    <row r="831" spans="1:76" s="47" customFormat="1" ht="12" customHeight="1">
      <c r="A831" s="123"/>
      <c r="B831" s="103" t="s">
        <v>117</v>
      </c>
      <c r="C831" s="458" t="s">
        <v>157</v>
      </c>
      <c r="D831" s="506"/>
      <c r="E831" s="506"/>
      <c r="F831" s="506"/>
      <c r="G831" s="506"/>
      <c r="H831" s="506"/>
      <c r="I831" s="506"/>
      <c r="J831" s="506"/>
      <c r="K831" s="506"/>
      <c r="L831" s="506"/>
      <c r="M831" s="506"/>
      <c r="N831" s="506"/>
      <c r="O831" s="610"/>
      <c r="P831" s="126"/>
      <c r="Q831" s="1" t="s">
        <v>110</v>
      </c>
      <c r="R831" s="1"/>
      <c r="S831" s="128" t="s">
        <v>111</v>
      </c>
      <c r="T831" s="4"/>
      <c r="U831" s="471" t="s">
        <v>112</v>
      </c>
      <c r="V831" s="454"/>
      <c r="W831" s="472"/>
      <c r="X831" s="128" t="s">
        <v>233</v>
      </c>
      <c r="Y831" s="506" t="s">
        <v>939</v>
      </c>
      <c r="Z831" s="506"/>
      <c r="AA831" s="506"/>
      <c r="AB831" s="506"/>
      <c r="AC831" s="506"/>
      <c r="AD831" s="506"/>
      <c r="AE831" s="506"/>
      <c r="AF831" s="506"/>
      <c r="AG831" s="506"/>
      <c r="AH831" s="506"/>
      <c r="AI831" s="506"/>
      <c r="AJ831" s="506"/>
      <c r="AK831" s="506"/>
      <c r="AL831" s="506"/>
      <c r="AM831" s="506"/>
      <c r="AN831" s="506"/>
      <c r="AO831" s="506"/>
      <c r="AP831" s="506"/>
      <c r="AQ831" s="506"/>
      <c r="AR831" s="506"/>
      <c r="AS831" s="506"/>
      <c r="AT831" s="506"/>
      <c r="AU831" s="506"/>
      <c r="AV831" s="506"/>
      <c r="AW831" s="506"/>
      <c r="AX831" s="506"/>
      <c r="AY831" s="506"/>
      <c r="AZ831" s="506"/>
      <c r="BA831" s="506"/>
      <c r="BB831" s="506"/>
      <c r="BC831" s="506"/>
      <c r="BD831" s="506"/>
      <c r="BE831" s="506"/>
      <c r="BF831" s="506"/>
      <c r="BG831" s="506"/>
      <c r="BH831" s="506"/>
      <c r="BI831" s="129" t="s">
        <v>1277</v>
      </c>
      <c r="BS831" s="130"/>
      <c r="BX831" s="125"/>
    </row>
    <row r="832" spans="1:76" s="47" customFormat="1" ht="12" customHeight="1">
      <c r="A832" s="123"/>
      <c r="B832" s="124"/>
      <c r="C832" s="506"/>
      <c r="D832" s="506"/>
      <c r="E832" s="506"/>
      <c r="F832" s="506"/>
      <c r="G832" s="506"/>
      <c r="H832" s="506"/>
      <c r="I832" s="506"/>
      <c r="J832" s="506"/>
      <c r="K832" s="506"/>
      <c r="L832" s="506"/>
      <c r="M832" s="506"/>
      <c r="N832" s="506"/>
      <c r="O832" s="610"/>
      <c r="P832" s="126"/>
      <c r="Q832" s="1" t="s">
        <v>156</v>
      </c>
      <c r="R832" s="1"/>
      <c r="S832" s="128"/>
      <c r="T832" s="1"/>
      <c r="U832" s="1"/>
      <c r="V832" s="1"/>
      <c r="W832" s="127"/>
      <c r="X832" s="128"/>
      <c r="Y832" s="506"/>
      <c r="Z832" s="506"/>
      <c r="AA832" s="506"/>
      <c r="AB832" s="506"/>
      <c r="AC832" s="506"/>
      <c r="AD832" s="506"/>
      <c r="AE832" s="506"/>
      <c r="AF832" s="506"/>
      <c r="AG832" s="506"/>
      <c r="AH832" s="506"/>
      <c r="AI832" s="506"/>
      <c r="AJ832" s="506"/>
      <c r="AK832" s="506"/>
      <c r="AL832" s="506"/>
      <c r="AM832" s="506"/>
      <c r="AN832" s="506"/>
      <c r="AO832" s="506"/>
      <c r="AP832" s="506"/>
      <c r="AQ832" s="506"/>
      <c r="AR832" s="506"/>
      <c r="AS832" s="506"/>
      <c r="AT832" s="506"/>
      <c r="AU832" s="506"/>
      <c r="AV832" s="506"/>
      <c r="AW832" s="506"/>
      <c r="AX832" s="506"/>
      <c r="AY832" s="506"/>
      <c r="AZ832" s="506"/>
      <c r="BA832" s="506"/>
      <c r="BB832" s="506"/>
      <c r="BC832" s="506"/>
      <c r="BD832" s="506"/>
      <c r="BE832" s="506"/>
      <c r="BF832" s="506"/>
      <c r="BG832" s="506"/>
      <c r="BH832" s="506"/>
      <c r="BI832" s="697" t="s">
        <v>968</v>
      </c>
      <c r="BJ832" s="698"/>
      <c r="BK832" s="698"/>
      <c r="BL832" s="698"/>
      <c r="BM832" s="698"/>
      <c r="BN832" s="698"/>
      <c r="BO832" s="698"/>
      <c r="BP832" s="698"/>
      <c r="BQ832" s="698"/>
      <c r="BR832" s="698"/>
      <c r="BS832" s="130"/>
      <c r="BX832" s="125"/>
    </row>
    <row r="833" spans="1:76" s="47" customFormat="1" ht="12" customHeight="1">
      <c r="A833" s="123"/>
      <c r="B833" s="124"/>
      <c r="C833" s="506"/>
      <c r="D833" s="506"/>
      <c r="E833" s="506"/>
      <c r="F833" s="506"/>
      <c r="G833" s="506"/>
      <c r="H833" s="506"/>
      <c r="I833" s="506"/>
      <c r="J833" s="506"/>
      <c r="K833" s="506"/>
      <c r="L833" s="506"/>
      <c r="M833" s="506"/>
      <c r="N833" s="506"/>
      <c r="O833" s="610"/>
      <c r="P833" s="126"/>
      <c r="Q833" s="1"/>
      <c r="R833" s="1"/>
      <c r="S833" s="1"/>
      <c r="T833" s="1"/>
      <c r="U833" s="1"/>
      <c r="V833" s="1"/>
      <c r="W833" s="127"/>
      <c r="X833" s="128"/>
      <c r="Y833" s="506"/>
      <c r="Z833" s="506"/>
      <c r="AA833" s="506"/>
      <c r="AB833" s="506"/>
      <c r="AC833" s="506"/>
      <c r="AD833" s="506"/>
      <c r="AE833" s="506"/>
      <c r="AF833" s="506"/>
      <c r="AG833" s="506"/>
      <c r="AH833" s="506"/>
      <c r="AI833" s="506"/>
      <c r="AJ833" s="506"/>
      <c r="AK833" s="506"/>
      <c r="AL833" s="506"/>
      <c r="AM833" s="506"/>
      <c r="AN833" s="506"/>
      <c r="AO833" s="506"/>
      <c r="AP833" s="506"/>
      <c r="AQ833" s="506"/>
      <c r="AR833" s="506"/>
      <c r="AS833" s="506"/>
      <c r="AT833" s="506"/>
      <c r="AU833" s="506"/>
      <c r="AV833" s="506"/>
      <c r="AW833" s="506"/>
      <c r="AX833" s="506"/>
      <c r="AY833" s="506"/>
      <c r="AZ833" s="506"/>
      <c r="BA833" s="506"/>
      <c r="BB833" s="506"/>
      <c r="BC833" s="506"/>
      <c r="BD833" s="506"/>
      <c r="BE833" s="506"/>
      <c r="BF833" s="506"/>
      <c r="BG833" s="506"/>
      <c r="BH833" s="506"/>
      <c r="BI833" s="129" t="s">
        <v>969</v>
      </c>
      <c r="BS833" s="130"/>
      <c r="BX833" s="125"/>
    </row>
    <row r="834" spans="1:76" s="47" customFormat="1" ht="12" customHeight="1">
      <c r="A834" s="123"/>
      <c r="B834" s="124"/>
      <c r="C834" s="506"/>
      <c r="D834" s="506"/>
      <c r="E834" s="506"/>
      <c r="F834" s="506"/>
      <c r="G834" s="506"/>
      <c r="H834" s="506"/>
      <c r="I834" s="506"/>
      <c r="J834" s="506"/>
      <c r="K834" s="506"/>
      <c r="L834" s="506"/>
      <c r="M834" s="506"/>
      <c r="N834" s="506"/>
      <c r="O834" s="610"/>
      <c r="P834" s="130"/>
      <c r="W834" s="125"/>
      <c r="X834" s="128"/>
      <c r="Y834" s="506" t="s">
        <v>93</v>
      </c>
      <c r="Z834" s="506"/>
      <c r="AA834" s="506"/>
      <c r="AB834" s="506"/>
      <c r="AC834" s="506"/>
      <c r="AD834" s="506"/>
      <c r="AE834" s="506"/>
      <c r="AF834" s="506"/>
      <c r="AG834" s="506"/>
      <c r="AH834" s="506"/>
      <c r="AI834" s="506"/>
      <c r="AJ834" s="506"/>
      <c r="AK834" s="506"/>
      <c r="AL834" s="506"/>
      <c r="AM834" s="506"/>
      <c r="AN834" s="506"/>
      <c r="AO834" s="506"/>
      <c r="AP834" s="506"/>
      <c r="AQ834" s="506"/>
      <c r="AR834" s="506"/>
      <c r="AS834" s="506"/>
      <c r="AT834" s="506"/>
      <c r="AU834" s="506"/>
      <c r="AV834" s="506"/>
      <c r="AW834" s="506"/>
      <c r="AX834" s="506"/>
      <c r="AY834" s="506"/>
      <c r="AZ834" s="506"/>
      <c r="BA834" s="506"/>
      <c r="BB834" s="506"/>
      <c r="BC834" s="506"/>
      <c r="BD834" s="506"/>
      <c r="BE834" s="506"/>
      <c r="BF834" s="506"/>
      <c r="BG834" s="506"/>
      <c r="BH834" s="506"/>
      <c r="BI834" s="129"/>
      <c r="BS834" s="130"/>
      <c r="BX834" s="125"/>
    </row>
    <row r="835" spans="1:76" s="47" customFormat="1" ht="12" customHeight="1">
      <c r="A835" s="123"/>
      <c r="B835" s="124"/>
      <c r="C835" s="506"/>
      <c r="D835" s="506"/>
      <c r="E835" s="506"/>
      <c r="F835" s="506"/>
      <c r="G835" s="506"/>
      <c r="H835" s="506"/>
      <c r="I835" s="506"/>
      <c r="J835" s="506"/>
      <c r="K835" s="506"/>
      <c r="L835" s="506"/>
      <c r="M835" s="506"/>
      <c r="N835" s="506"/>
      <c r="O835" s="610"/>
      <c r="P835" s="130"/>
      <c r="W835" s="125"/>
      <c r="X835" s="128"/>
      <c r="Y835" s="506"/>
      <c r="Z835" s="506"/>
      <c r="AA835" s="506"/>
      <c r="AB835" s="506"/>
      <c r="AC835" s="506"/>
      <c r="AD835" s="506"/>
      <c r="AE835" s="506"/>
      <c r="AF835" s="506"/>
      <c r="AG835" s="506"/>
      <c r="AH835" s="506"/>
      <c r="AI835" s="506"/>
      <c r="AJ835" s="506"/>
      <c r="AK835" s="506"/>
      <c r="AL835" s="506"/>
      <c r="AM835" s="506"/>
      <c r="AN835" s="506"/>
      <c r="AO835" s="506"/>
      <c r="AP835" s="506"/>
      <c r="AQ835" s="506"/>
      <c r="AR835" s="506"/>
      <c r="AS835" s="506"/>
      <c r="AT835" s="506"/>
      <c r="AU835" s="506"/>
      <c r="AV835" s="506"/>
      <c r="AW835" s="506"/>
      <c r="AX835" s="506"/>
      <c r="AY835" s="506"/>
      <c r="AZ835" s="506"/>
      <c r="BA835" s="506"/>
      <c r="BB835" s="506"/>
      <c r="BC835" s="506"/>
      <c r="BD835" s="506"/>
      <c r="BE835" s="506"/>
      <c r="BF835" s="506"/>
      <c r="BG835" s="506"/>
      <c r="BH835" s="506"/>
      <c r="BI835" s="129"/>
      <c r="BS835" s="130"/>
      <c r="BX835" s="125"/>
    </row>
    <row r="836" spans="1:76" s="47" customFormat="1" ht="12" customHeight="1">
      <c r="A836" s="123"/>
      <c r="B836" s="124"/>
      <c r="C836" s="124"/>
      <c r="O836" s="125"/>
      <c r="P836" s="130"/>
      <c r="W836" s="125"/>
      <c r="X836" s="128"/>
      <c r="Y836" s="506"/>
      <c r="Z836" s="506"/>
      <c r="AA836" s="506"/>
      <c r="AB836" s="506"/>
      <c r="AC836" s="506"/>
      <c r="AD836" s="506"/>
      <c r="AE836" s="506"/>
      <c r="AF836" s="506"/>
      <c r="AG836" s="506"/>
      <c r="AH836" s="506"/>
      <c r="AI836" s="506"/>
      <c r="AJ836" s="506"/>
      <c r="AK836" s="506"/>
      <c r="AL836" s="506"/>
      <c r="AM836" s="506"/>
      <c r="AN836" s="506"/>
      <c r="AO836" s="506"/>
      <c r="AP836" s="506"/>
      <c r="AQ836" s="506"/>
      <c r="AR836" s="506"/>
      <c r="AS836" s="506"/>
      <c r="AT836" s="506"/>
      <c r="AU836" s="506"/>
      <c r="AV836" s="506"/>
      <c r="AW836" s="506"/>
      <c r="AX836" s="506"/>
      <c r="AY836" s="506"/>
      <c r="AZ836" s="506"/>
      <c r="BA836" s="506"/>
      <c r="BB836" s="506"/>
      <c r="BC836" s="506"/>
      <c r="BD836" s="506"/>
      <c r="BE836" s="506"/>
      <c r="BF836" s="506"/>
      <c r="BG836" s="506"/>
      <c r="BH836" s="506"/>
      <c r="BI836" s="129"/>
      <c r="BS836" s="130"/>
      <c r="BX836" s="125"/>
    </row>
    <row r="837" spans="1:76" s="47" customFormat="1" ht="12" customHeight="1">
      <c r="A837" s="123"/>
      <c r="B837" s="124"/>
      <c r="C837" s="124"/>
      <c r="O837" s="125"/>
      <c r="P837" s="130"/>
      <c r="W837" s="125"/>
      <c r="X837" s="128"/>
      <c r="Y837" s="47" t="s">
        <v>94</v>
      </c>
      <c r="BI837" s="129"/>
      <c r="BS837" s="130"/>
      <c r="BX837" s="125"/>
    </row>
    <row r="838" spans="1:76" s="47" customFormat="1" ht="12" customHeight="1">
      <c r="A838" s="123"/>
      <c r="B838" s="124"/>
      <c r="C838" s="124"/>
      <c r="O838" s="125"/>
      <c r="P838" s="130"/>
      <c r="W838" s="125"/>
      <c r="X838" s="128"/>
      <c r="BI838" s="129"/>
      <c r="BS838" s="130"/>
      <c r="BX838" s="125"/>
    </row>
    <row r="839" spans="1:76" s="47" customFormat="1" ht="12" customHeight="1">
      <c r="A839" s="123"/>
      <c r="B839" s="124"/>
      <c r="C839" s="124"/>
      <c r="O839" s="125"/>
      <c r="P839" s="130"/>
      <c r="W839" s="125"/>
      <c r="X839" s="128" t="s">
        <v>238</v>
      </c>
      <c r="Y839" s="506" t="s">
        <v>1056</v>
      </c>
      <c r="Z839" s="506"/>
      <c r="AA839" s="506"/>
      <c r="AB839" s="506"/>
      <c r="AC839" s="506"/>
      <c r="AD839" s="506"/>
      <c r="AE839" s="506"/>
      <c r="AF839" s="506"/>
      <c r="AG839" s="506"/>
      <c r="AH839" s="506"/>
      <c r="AI839" s="506"/>
      <c r="AJ839" s="506"/>
      <c r="AK839" s="506"/>
      <c r="AL839" s="506"/>
      <c r="AM839" s="506"/>
      <c r="AN839" s="506"/>
      <c r="AO839" s="506"/>
      <c r="AP839" s="506"/>
      <c r="AQ839" s="506"/>
      <c r="AR839" s="506"/>
      <c r="AS839" s="506"/>
      <c r="AT839" s="506"/>
      <c r="AU839" s="506"/>
      <c r="AV839" s="506"/>
      <c r="AW839" s="506"/>
      <c r="AX839" s="506"/>
      <c r="AY839" s="506"/>
      <c r="AZ839" s="506"/>
      <c r="BA839" s="506"/>
      <c r="BB839" s="506"/>
      <c r="BC839" s="506"/>
      <c r="BD839" s="506"/>
      <c r="BE839" s="506"/>
      <c r="BF839" s="506"/>
      <c r="BG839" s="506"/>
      <c r="BH839" s="506"/>
      <c r="BI839" s="129" t="s">
        <v>970</v>
      </c>
      <c r="BS839" s="130"/>
      <c r="BX839" s="125"/>
    </row>
    <row r="840" spans="1:76" s="47" customFormat="1" ht="12" customHeight="1">
      <c r="A840" s="123"/>
      <c r="B840" s="124"/>
      <c r="C840" s="124"/>
      <c r="O840" s="125"/>
      <c r="P840" s="130"/>
      <c r="W840" s="125"/>
      <c r="X840" s="128"/>
      <c r="Y840" s="506"/>
      <c r="Z840" s="506"/>
      <c r="AA840" s="506"/>
      <c r="AB840" s="506"/>
      <c r="AC840" s="506"/>
      <c r="AD840" s="506"/>
      <c r="AE840" s="506"/>
      <c r="AF840" s="506"/>
      <c r="AG840" s="506"/>
      <c r="AH840" s="506"/>
      <c r="AI840" s="506"/>
      <c r="AJ840" s="506"/>
      <c r="AK840" s="506"/>
      <c r="AL840" s="506"/>
      <c r="AM840" s="506"/>
      <c r="AN840" s="506"/>
      <c r="AO840" s="506"/>
      <c r="AP840" s="506"/>
      <c r="AQ840" s="506"/>
      <c r="AR840" s="506"/>
      <c r="AS840" s="506"/>
      <c r="AT840" s="506"/>
      <c r="AU840" s="506"/>
      <c r="AV840" s="506"/>
      <c r="AW840" s="506"/>
      <c r="AX840" s="506"/>
      <c r="AY840" s="506"/>
      <c r="AZ840" s="506"/>
      <c r="BA840" s="506"/>
      <c r="BB840" s="506"/>
      <c r="BC840" s="506"/>
      <c r="BD840" s="506"/>
      <c r="BE840" s="506"/>
      <c r="BF840" s="506"/>
      <c r="BG840" s="506"/>
      <c r="BH840" s="506"/>
      <c r="BI840" s="129" t="s">
        <v>173</v>
      </c>
      <c r="BS840" s="130"/>
      <c r="BX840" s="125"/>
    </row>
    <row r="841" spans="1:76" s="47" customFormat="1" ht="12" customHeight="1">
      <c r="A841" s="123"/>
      <c r="B841" s="124"/>
      <c r="C841" s="124"/>
      <c r="O841" s="125"/>
      <c r="P841" s="130"/>
      <c r="W841" s="125"/>
      <c r="X841" s="128"/>
      <c r="Y841" s="506"/>
      <c r="Z841" s="506"/>
      <c r="AA841" s="506"/>
      <c r="AB841" s="506"/>
      <c r="AC841" s="506"/>
      <c r="AD841" s="506"/>
      <c r="AE841" s="506"/>
      <c r="AF841" s="506"/>
      <c r="AG841" s="506"/>
      <c r="AH841" s="506"/>
      <c r="AI841" s="506"/>
      <c r="AJ841" s="506"/>
      <c r="AK841" s="506"/>
      <c r="AL841" s="506"/>
      <c r="AM841" s="506"/>
      <c r="AN841" s="506"/>
      <c r="AO841" s="506"/>
      <c r="AP841" s="506"/>
      <c r="AQ841" s="506"/>
      <c r="AR841" s="506"/>
      <c r="AS841" s="506"/>
      <c r="AT841" s="506"/>
      <c r="AU841" s="506"/>
      <c r="AV841" s="506"/>
      <c r="AW841" s="506"/>
      <c r="AX841" s="506"/>
      <c r="AY841" s="506"/>
      <c r="AZ841" s="506"/>
      <c r="BA841" s="506"/>
      <c r="BB841" s="506"/>
      <c r="BC841" s="506"/>
      <c r="BD841" s="506"/>
      <c r="BE841" s="506"/>
      <c r="BF841" s="506"/>
      <c r="BG841" s="506"/>
      <c r="BH841" s="506"/>
      <c r="BI841" s="129"/>
      <c r="BS841" s="130"/>
      <c r="BX841" s="125"/>
    </row>
    <row r="842" spans="1:76" s="47" customFormat="1" ht="12" customHeight="1">
      <c r="A842" s="123"/>
      <c r="B842" s="124"/>
      <c r="C842" s="124"/>
      <c r="O842" s="125"/>
      <c r="P842" s="130"/>
      <c r="W842" s="125"/>
      <c r="X842" s="128"/>
      <c r="Y842" s="506"/>
      <c r="Z842" s="506"/>
      <c r="AA842" s="506"/>
      <c r="AB842" s="506"/>
      <c r="AC842" s="506"/>
      <c r="AD842" s="506"/>
      <c r="AE842" s="506"/>
      <c r="AF842" s="506"/>
      <c r="AG842" s="506"/>
      <c r="AH842" s="506"/>
      <c r="AI842" s="506"/>
      <c r="AJ842" s="506"/>
      <c r="AK842" s="506"/>
      <c r="AL842" s="506"/>
      <c r="AM842" s="506"/>
      <c r="AN842" s="506"/>
      <c r="AO842" s="506"/>
      <c r="AP842" s="506"/>
      <c r="AQ842" s="506"/>
      <c r="AR842" s="506"/>
      <c r="AS842" s="506"/>
      <c r="AT842" s="506"/>
      <c r="AU842" s="506"/>
      <c r="AV842" s="506"/>
      <c r="AW842" s="506"/>
      <c r="AX842" s="506"/>
      <c r="AY842" s="506"/>
      <c r="AZ842" s="506"/>
      <c r="BA842" s="506"/>
      <c r="BB842" s="506"/>
      <c r="BC842" s="506"/>
      <c r="BD842" s="506"/>
      <c r="BE842" s="506"/>
      <c r="BF842" s="506"/>
      <c r="BG842" s="506"/>
      <c r="BH842" s="506"/>
      <c r="BI842" s="129"/>
      <c r="BS842" s="130"/>
      <c r="BX842" s="125"/>
    </row>
    <row r="843" spans="1:76" s="47" customFormat="1" ht="12" customHeight="1">
      <c r="A843" s="123"/>
      <c r="B843" s="124"/>
      <c r="C843" s="124"/>
      <c r="O843" s="125"/>
      <c r="P843" s="130"/>
      <c r="W843" s="125"/>
      <c r="X843" s="128"/>
      <c r="Y843" s="47" t="s">
        <v>48</v>
      </c>
      <c r="BI843" s="129"/>
      <c r="BS843" s="130"/>
      <c r="BX843" s="125"/>
    </row>
    <row r="844" spans="1:76" s="1" customFormat="1" ht="12" customHeight="1">
      <c r="A844" s="129"/>
      <c r="B844" s="5"/>
      <c r="C844" s="5"/>
      <c r="O844" s="127"/>
      <c r="P844" s="126"/>
      <c r="W844" s="127"/>
      <c r="X844" s="128"/>
      <c r="BI844" s="129"/>
      <c r="BS844" s="126"/>
      <c r="BX844" s="127"/>
    </row>
    <row r="845" spans="1:76" s="47" customFormat="1" ht="12" customHeight="1">
      <c r="A845" s="130"/>
      <c r="B845" s="103" t="s">
        <v>76</v>
      </c>
      <c r="C845" s="458" t="s">
        <v>799</v>
      </c>
      <c r="D845" s="574"/>
      <c r="E845" s="574"/>
      <c r="F845" s="574"/>
      <c r="G845" s="574"/>
      <c r="H845" s="574"/>
      <c r="I845" s="574"/>
      <c r="J845" s="574"/>
      <c r="K845" s="574"/>
      <c r="L845" s="574"/>
      <c r="M845" s="574"/>
      <c r="N845" s="574"/>
      <c r="O845" s="583"/>
      <c r="P845" s="126"/>
      <c r="Q845" s="1" t="s">
        <v>121</v>
      </c>
      <c r="R845" s="1"/>
      <c r="S845" s="128" t="s">
        <v>122</v>
      </c>
      <c r="T845" s="4"/>
      <c r="U845" s="471" t="s">
        <v>123</v>
      </c>
      <c r="V845" s="454"/>
      <c r="W845" s="472"/>
      <c r="X845" s="128" t="s">
        <v>124</v>
      </c>
      <c r="Y845" s="506" t="s">
        <v>1229</v>
      </c>
      <c r="Z845" s="506"/>
      <c r="AA845" s="506"/>
      <c r="AB845" s="506"/>
      <c r="AC845" s="506"/>
      <c r="AD845" s="506"/>
      <c r="AE845" s="506"/>
      <c r="AF845" s="506"/>
      <c r="AG845" s="506"/>
      <c r="AH845" s="506"/>
      <c r="AI845" s="506"/>
      <c r="AJ845" s="506"/>
      <c r="AK845" s="506"/>
      <c r="AL845" s="506"/>
      <c r="AM845" s="506"/>
      <c r="AN845" s="506"/>
      <c r="AO845" s="506"/>
      <c r="AP845" s="506"/>
      <c r="AQ845" s="506"/>
      <c r="AR845" s="506"/>
      <c r="AS845" s="506"/>
      <c r="AT845" s="506"/>
      <c r="AU845" s="506"/>
      <c r="AV845" s="506"/>
      <c r="AW845" s="506"/>
      <c r="AX845" s="506"/>
      <c r="AY845" s="506"/>
      <c r="AZ845" s="506"/>
      <c r="BA845" s="506"/>
      <c r="BB845" s="506"/>
      <c r="BC845" s="506"/>
      <c r="BD845" s="506"/>
      <c r="BE845" s="506"/>
      <c r="BF845" s="506"/>
      <c r="BG845" s="506"/>
      <c r="BH845" s="506"/>
      <c r="BI845" s="129" t="s">
        <v>971</v>
      </c>
      <c r="BS845" s="130"/>
      <c r="BX845" s="125"/>
    </row>
    <row r="846" spans="1:76" s="47" customFormat="1" ht="12" customHeight="1">
      <c r="A846" s="130"/>
      <c r="B846" s="124"/>
      <c r="C846" s="574"/>
      <c r="D846" s="574"/>
      <c r="E846" s="574"/>
      <c r="F846" s="574"/>
      <c r="G846" s="574"/>
      <c r="H846" s="574"/>
      <c r="I846" s="574"/>
      <c r="J846" s="574"/>
      <c r="K846" s="574"/>
      <c r="L846" s="574"/>
      <c r="M846" s="574"/>
      <c r="N846" s="574"/>
      <c r="O846" s="583"/>
      <c r="P846" s="126"/>
      <c r="Q846" s="1"/>
      <c r="R846" s="1"/>
      <c r="S846" s="128"/>
      <c r="T846" s="1"/>
      <c r="U846" s="1"/>
      <c r="V846" s="1"/>
      <c r="W846" s="127"/>
      <c r="X846" s="128"/>
      <c r="Y846" s="506"/>
      <c r="Z846" s="506"/>
      <c r="AA846" s="506"/>
      <c r="AB846" s="506"/>
      <c r="AC846" s="506"/>
      <c r="AD846" s="506"/>
      <c r="AE846" s="506"/>
      <c r="AF846" s="506"/>
      <c r="AG846" s="506"/>
      <c r="AH846" s="506"/>
      <c r="AI846" s="506"/>
      <c r="AJ846" s="506"/>
      <c r="AK846" s="506"/>
      <c r="AL846" s="506"/>
      <c r="AM846" s="506"/>
      <c r="AN846" s="506"/>
      <c r="AO846" s="506"/>
      <c r="AP846" s="506"/>
      <c r="AQ846" s="506"/>
      <c r="AR846" s="506"/>
      <c r="AS846" s="506"/>
      <c r="AT846" s="506"/>
      <c r="AU846" s="506"/>
      <c r="AV846" s="506"/>
      <c r="AW846" s="506"/>
      <c r="AX846" s="506"/>
      <c r="AY846" s="506"/>
      <c r="AZ846" s="506"/>
      <c r="BA846" s="506"/>
      <c r="BB846" s="506"/>
      <c r="BC846" s="506"/>
      <c r="BD846" s="506"/>
      <c r="BE846" s="506"/>
      <c r="BF846" s="506"/>
      <c r="BG846" s="506"/>
      <c r="BH846" s="506"/>
      <c r="BI846" s="129" t="s">
        <v>972</v>
      </c>
      <c r="BS846" s="130"/>
      <c r="BX846" s="125"/>
    </row>
    <row r="847" spans="1:76" s="47" customFormat="1" ht="12" customHeight="1">
      <c r="A847" s="130"/>
      <c r="B847" s="124"/>
      <c r="C847" s="574"/>
      <c r="D847" s="574"/>
      <c r="E847" s="574"/>
      <c r="F847" s="574"/>
      <c r="G847" s="574"/>
      <c r="H847" s="574"/>
      <c r="I847" s="574"/>
      <c r="J847" s="574"/>
      <c r="K847" s="574"/>
      <c r="L847" s="574"/>
      <c r="M847" s="574"/>
      <c r="N847" s="574"/>
      <c r="O847" s="583"/>
      <c r="P847" s="126"/>
      <c r="Q847" s="1"/>
      <c r="R847" s="1"/>
      <c r="S847" s="1"/>
      <c r="T847" s="1"/>
      <c r="U847" s="1"/>
      <c r="V847" s="1"/>
      <c r="W847" s="127"/>
      <c r="X847" s="128"/>
      <c r="Y847" s="128"/>
      <c r="Z847" s="134"/>
      <c r="AA847" s="136"/>
      <c r="AB847" s="136"/>
      <c r="AC847" s="136"/>
      <c r="AD847" s="136"/>
      <c r="AE847" s="136"/>
      <c r="AF847" s="136"/>
      <c r="AG847" s="136"/>
      <c r="AH847" s="136"/>
      <c r="AI847" s="136"/>
      <c r="AJ847" s="136"/>
      <c r="AK847" s="136"/>
      <c r="AL847" s="136"/>
      <c r="AM847" s="136"/>
      <c r="AN847" s="136"/>
      <c r="AO847" s="136"/>
      <c r="AP847" s="136"/>
      <c r="AQ847" s="136"/>
      <c r="AR847" s="136"/>
      <c r="AS847" s="136"/>
      <c r="AT847" s="136"/>
      <c r="AU847" s="136"/>
      <c r="AV847" s="136"/>
      <c r="AW847" s="136"/>
      <c r="AX847" s="136"/>
      <c r="AY847" s="136"/>
      <c r="AZ847" s="136"/>
      <c r="BA847" s="136"/>
      <c r="BB847" s="136"/>
      <c r="BC847" s="136"/>
      <c r="BD847" s="136"/>
      <c r="BE847" s="136"/>
      <c r="BF847" s="136"/>
      <c r="BG847" s="136"/>
      <c r="BH847" s="136"/>
      <c r="BI847" s="129"/>
      <c r="BS847" s="130"/>
      <c r="BX847" s="125"/>
    </row>
    <row r="848" spans="1:76" s="47" customFormat="1" ht="12" customHeight="1">
      <c r="A848" s="130"/>
      <c r="B848" s="124"/>
      <c r="C848" s="124"/>
      <c r="O848" s="125"/>
      <c r="P848" s="130"/>
      <c r="W848" s="125"/>
      <c r="X848" s="128" t="s">
        <v>41</v>
      </c>
      <c r="Y848" s="47" t="s">
        <v>343</v>
      </c>
      <c r="BI848" s="129" t="s">
        <v>971</v>
      </c>
      <c r="BS848" s="130"/>
      <c r="BX848" s="125"/>
    </row>
    <row r="849" spans="1:76" s="47" customFormat="1" ht="12" customHeight="1">
      <c r="A849" s="130"/>
      <c r="B849" s="124"/>
      <c r="C849" s="124"/>
      <c r="O849" s="125"/>
      <c r="P849" s="130"/>
      <c r="W849" s="125"/>
      <c r="X849" s="128"/>
      <c r="BI849" s="129"/>
      <c r="BS849" s="130"/>
      <c r="BX849" s="125"/>
    </row>
    <row r="850" spans="1:76" s="47" customFormat="1" ht="12" customHeight="1">
      <c r="A850" s="130"/>
      <c r="B850" s="124"/>
      <c r="C850" s="124"/>
      <c r="O850" s="125"/>
      <c r="P850" s="130"/>
      <c r="W850" s="125"/>
      <c r="X850" s="128" t="s">
        <v>124</v>
      </c>
      <c r="Y850" s="493" t="s">
        <v>342</v>
      </c>
      <c r="Z850" s="493"/>
      <c r="AA850" s="493"/>
      <c r="AB850" s="493"/>
      <c r="AC850" s="493"/>
      <c r="AD850" s="493"/>
      <c r="AE850" s="493"/>
      <c r="AF850" s="493"/>
      <c r="AG850" s="493"/>
      <c r="AH850" s="493"/>
      <c r="AI850" s="493"/>
      <c r="AJ850" s="493"/>
      <c r="AK850" s="493"/>
      <c r="AL850" s="493"/>
      <c r="AM850" s="493"/>
      <c r="AN850" s="493"/>
      <c r="AO850" s="493"/>
      <c r="AP850" s="493"/>
      <c r="AQ850" s="493"/>
      <c r="AR850" s="493"/>
      <c r="AS850" s="493"/>
      <c r="AT850" s="493"/>
      <c r="AU850" s="493"/>
      <c r="AV850" s="493"/>
      <c r="AW850" s="493"/>
      <c r="AX850" s="493"/>
      <c r="AY850" s="493"/>
      <c r="AZ850" s="493"/>
      <c r="BA850" s="493"/>
      <c r="BB850" s="493"/>
      <c r="BC850" s="493"/>
      <c r="BD850" s="493"/>
      <c r="BE850" s="493"/>
      <c r="BF850" s="493"/>
      <c r="BG850" s="493"/>
      <c r="BH850" s="494"/>
      <c r="BI850" s="129" t="s">
        <v>972</v>
      </c>
      <c r="BS850" s="130"/>
      <c r="BX850" s="125"/>
    </row>
    <row r="851" spans="1:76" s="47" customFormat="1" ht="12" customHeight="1">
      <c r="A851" s="130"/>
      <c r="B851" s="124"/>
      <c r="C851" s="124"/>
      <c r="O851" s="125"/>
      <c r="P851" s="130"/>
      <c r="W851" s="125"/>
      <c r="X851" s="128"/>
      <c r="Y851" s="493"/>
      <c r="Z851" s="493"/>
      <c r="AA851" s="493"/>
      <c r="AB851" s="493"/>
      <c r="AC851" s="493"/>
      <c r="AD851" s="493"/>
      <c r="AE851" s="493"/>
      <c r="AF851" s="493"/>
      <c r="AG851" s="493"/>
      <c r="AH851" s="493"/>
      <c r="AI851" s="493"/>
      <c r="AJ851" s="493"/>
      <c r="AK851" s="493"/>
      <c r="AL851" s="493"/>
      <c r="AM851" s="493"/>
      <c r="AN851" s="493"/>
      <c r="AO851" s="493"/>
      <c r="AP851" s="493"/>
      <c r="AQ851" s="493"/>
      <c r="AR851" s="493"/>
      <c r="AS851" s="493"/>
      <c r="AT851" s="493"/>
      <c r="AU851" s="493"/>
      <c r="AV851" s="493"/>
      <c r="AW851" s="493"/>
      <c r="AX851" s="493"/>
      <c r="AY851" s="493"/>
      <c r="AZ851" s="493"/>
      <c r="BA851" s="493"/>
      <c r="BB851" s="493"/>
      <c r="BC851" s="493"/>
      <c r="BD851" s="493"/>
      <c r="BE851" s="493"/>
      <c r="BF851" s="493"/>
      <c r="BG851" s="493"/>
      <c r="BH851" s="494"/>
      <c r="BI851" s="129"/>
      <c r="BS851" s="130"/>
      <c r="BX851" s="125"/>
    </row>
    <row r="852" spans="1:76" s="47" customFormat="1" ht="12" customHeight="1">
      <c r="A852" s="130"/>
      <c r="B852" s="124"/>
      <c r="C852" s="124"/>
      <c r="O852" s="125"/>
      <c r="P852" s="130"/>
      <c r="W852" s="125"/>
      <c r="X852" s="128" t="s">
        <v>125</v>
      </c>
      <c r="Y852" s="506" t="s">
        <v>344</v>
      </c>
      <c r="Z852" s="506"/>
      <c r="AA852" s="506"/>
      <c r="AB852" s="506"/>
      <c r="AC852" s="506"/>
      <c r="AD852" s="506"/>
      <c r="AE852" s="506"/>
      <c r="AF852" s="506"/>
      <c r="AG852" s="506"/>
      <c r="AH852" s="506"/>
      <c r="AI852" s="506"/>
      <c r="AJ852" s="506"/>
      <c r="AK852" s="506"/>
      <c r="AL852" s="506"/>
      <c r="AM852" s="506"/>
      <c r="AN852" s="506"/>
      <c r="AO852" s="506"/>
      <c r="AP852" s="506"/>
      <c r="AQ852" s="506"/>
      <c r="AR852" s="506"/>
      <c r="AS852" s="506"/>
      <c r="AT852" s="506"/>
      <c r="AU852" s="506"/>
      <c r="AV852" s="506"/>
      <c r="AW852" s="506"/>
      <c r="AX852" s="506"/>
      <c r="AY852" s="506"/>
      <c r="AZ852" s="506"/>
      <c r="BA852" s="506"/>
      <c r="BB852" s="506"/>
      <c r="BC852" s="506"/>
      <c r="BD852" s="506"/>
      <c r="BE852" s="506"/>
      <c r="BF852" s="506"/>
      <c r="BG852" s="506"/>
      <c r="BH852" s="506"/>
      <c r="BI852" s="129" t="s">
        <v>972</v>
      </c>
      <c r="BS852" s="130"/>
      <c r="BX852" s="125"/>
    </row>
    <row r="853" spans="1:76" s="47" customFormat="1" ht="12" customHeight="1">
      <c r="A853" s="130"/>
      <c r="B853" s="124"/>
      <c r="C853" s="124"/>
      <c r="O853" s="125"/>
      <c r="P853" s="130"/>
      <c r="W853" s="125"/>
      <c r="X853" s="128"/>
      <c r="Y853" s="506"/>
      <c r="Z853" s="506"/>
      <c r="AA853" s="506"/>
      <c r="AB853" s="506"/>
      <c r="AC853" s="506"/>
      <c r="AD853" s="506"/>
      <c r="AE853" s="506"/>
      <c r="AF853" s="506"/>
      <c r="AG853" s="506"/>
      <c r="AH853" s="506"/>
      <c r="AI853" s="506"/>
      <c r="AJ853" s="506"/>
      <c r="AK853" s="506"/>
      <c r="AL853" s="506"/>
      <c r="AM853" s="506"/>
      <c r="AN853" s="506"/>
      <c r="AO853" s="506"/>
      <c r="AP853" s="506"/>
      <c r="AQ853" s="506"/>
      <c r="AR853" s="506"/>
      <c r="AS853" s="506"/>
      <c r="AT853" s="506"/>
      <c r="AU853" s="506"/>
      <c r="AV853" s="506"/>
      <c r="AW853" s="506"/>
      <c r="AX853" s="506"/>
      <c r="AY853" s="506"/>
      <c r="AZ853" s="506"/>
      <c r="BA853" s="506"/>
      <c r="BB853" s="506"/>
      <c r="BC853" s="506"/>
      <c r="BD853" s="506"/>
      <c r="BE853" s="506"/>
      <c r="BF853" s="506"/>
      <c r="BG853" s="506"/>
      <c r="BH853" s="506"/>
      <c r="BI853" s="129"/>
      <c r="BS853" s="130"/>
      <c r="BX853" s="125"/>
    </row>
    <row r="854" spans="1:76" s="47" customFormat="1" ht="12" customHeight="1">
      <c r="A854" s="130"/>
      <c r="B854" s="124"/>
      <c r="C854" s="124"/>
      <c r="O854" s="125"/>
      <c r="P854" s="130"/>
      <c r="W854" s="125"/>
      <c r="X854" s="128"/>
      <c r="Y854" s="47" t="s">
        <v>328</v>
      </c>
      <c r="BI854" s="129"/>
      <c r="BS854" s="130"/>
      <c r="BX854" s="125"/>
    </row>
    <row r="855" spans="1:76" s="47" customFormat="1" ht="12" customHeight="1">
      <c r="A855" s="130"/>
      <c r="B855" s="124"/>
      <c r="C855" s="124"/>
      <c r="O855" s="125"/>
      <c r="P855" s="130"/>
      <c r="W855" s="125"/>
      <c r="X855" s="128"/>
      <c r="BI855" s="129"/>
      <c r="BS855" s="130"/>
      <c r="BX855" s="125"/>
    </row>
    <row r="856" spans="1:76" s="47" customFormat="1" ht="12" customHeight="1">
      <c r="A856" s="130"/>
      <c r="B856" s="124"/>
      <c r="C856" s="124"/>
      <c r="O856" s="125"/>
      <c r="P856" s="130"/>
      <c r="W856" s="125"/>
      <c r="X856" s="128" t="s">
        <v>125</v>
      </c>
      <c r="Y856" s="47" t="s">
        <v>346</v>
      </c>
      <c r="BI856" s="129" t="s">
        <v>973</v>
      </c>
      <c r="BS856" s="130"/>
      <c r="BX856" s="125"/>
    </row>
    <row r="857" spans="1:76" s="47" customFormat="1" ht="12" customHeight="1">
      <c r="A857" s="123"/>
      <c r="B857" s="124"/>
      <c r="C857" s="124"/>
      <c r="O857" s="125"/>
      <c r="P857" s="130"/>
      <c r="W857" s="125"/>
      <c r="X857" s="128"/>
      <c r="Y857" s="47" t="s">
        <v>345</v>
      </c>
      <c r="BI857" s="129"/>
      <c r="BS857" s="130"/>
      <c r="BX857" s="125"/>
    </row>
    <row r="858" spans="1:76" s="47" customFormat="1" ht="12" customHeight="1">
      <c r="A858" s="123"/>
      <c r="B858" s="124"/>
      <c r="C858" s="124"/>
      <c r="O858" s="125"/>
      <c r="P858" s="130"/>
      <c r="W858" s="125"/>
      <c r="X858" s="128"/>
      <c r="Z858" s="128" t="s">
        <v>126</v>
      </c>
      <c r="AA858" s="47" t="s">
        <v>347</v>
      </c>
      <c r="BI858" s="129"/>
      <c r="BS858" s="130"/>
      <c r="BX858" s="125"/>
    </row>
    <row r="859" spans="1:76" s="47" customFormat="1" ht="12" customHeight="1">
      <c r="A859" s="123"/>
      <c r="B859" s="124"/>
      <c r="C859" s="124"/>
      <c r="O859" s="125"/>
      <c r="P859" s="130"/>
      <c r="W859" s="125"/>
      <c r="X859" s="128"/>
      <c r="Z859" s="128" t="s">
        <v>241</v>
      </c>
      <c r="AA859" s="506" t="s">
        <v>331</v>
      </c>
      <c r="AB859" s="506"/>
      <c r="AC859" s="506"/>
      <c r="AD859" s="506"/>
      <c r="AE859" s="506"/>
      <c r="AF859" s="506"/>
      <c r="AG859" s="506"/>
      <c r="AH859" s="506"/>
      <c r="AI859" s="506"/>
      <c r="AJ859" s="506"/>
      <c r="AK859" s="506"/>
      <c r="AL859" s="506"/>
      <c r="AM859" s="506"/>
      <c r="AN859" s="506"/>
      <c r="AO859" s="506"/>
      <c r="AP859" s="506"/>
      <c r="AQ859" s="506"/>
      <c r="AR859" s="506"/>
      <c r="AS859" s="506"/>
      <c r="AT859" s="506"/>
      <c r="AU859" s="506"/>
      <c r="AV859" s="506"/>
      <c r="AW859" s="506"/>
      <c r="AX859" s="506"/>
      <c r="AY859" s="506"/>
      <c r="AZ859" s="506"/>
      <c r="BA859" s="506"/>
      <c r="BB859" s="506"/>
      <c r="BC859" s="506"/>
      <c r="BD859" s="506"/>
      <c r="BE859" s="506"/>
      <c r="BF859" s="506"/>
      <c r="BG859" s="506"/>
      <c r="BH859" s="506"/>
      <c r="BI859" s="129"/>
      <c r="BS859" s="130"/>
      <c r="BX859" s="125"/>
    </row>
    <row r="860" spans="1:76" s="47" customFormat="1" ht="12" customHeight="1">
      <c r="A860" s="123"/>
      <c r="B860" s="124"/>
      <c r="C860" s="124"/>
      <c r="O860" s="125"/>
      <c r="P860" s="130"/>
      <c r="W860" s="125"/>
      <c r="X860" s="128"/>
      <c r="AA860" s="506"/>
      <c r="AB860" s="506"/>
      <c r="AC860" s="506"/>
      <c r="AD860" s="506"/>
      <c r="AE860" s="506"/>
      <c r="AF860" s="506"/>
      <c r="AG860" s="506"/>
      <c r="AH860" s="506"/>
      <c r="AI860" s="506"/>
      <c r="AJ860" s="506"/>
      <c r="AK860" s="506"/>
      <c r="AL860" s="506"/>
      <c r="AM860" s="506"/>
      <c r="AN860" s="506"/>
      <c r="AO860" s="506"/>
      <c r="AP860" s="506"/>
      <c r="AQ860" s="506"/>
      <c r="AR860" s="506"/>
      <c r="AS860" s="506"/>
      <c r="AT860" s="506"/>
      <c r="AU860" s="506"/>
      <c r="AV860" s="506"/>
      <c r="AW860" s="506"/>
      <c r="AX860" s="506"/>
      <c r="AY860" s="506"/>
      <c r="AZ860" s="506"/>
      <c r="BA860" s="506"/>
      <c r="BB860" s="506"/>
      <c r="BC860" s="506"/>
      <c r="BD860" s="506"/>
      <c r="BE860" s="506"/>
      <c r="BF860" s="506"/>
      <c r="BG860" s="506"/>
      <c r="BH860" s="506"/>
      <c r="BI860" s="129"/>
      <c r="BS860" s="130"/>
      <c r="BX860" s="125"/>
    </row>
    <row r="861" spans="1:76" s="1" customFormat="1" ht="12" customHeight="1">
      <c r="A861" s="129"/>
      <c r="B861" s="5"/>
      <c r="C861" s="5"/>
      <c r="O861" s="127"/>
      <c r="P861" s="126"/>
      <c r="W861" s="127"/>
      <c r="X861" s="128"/>
      <c r="AA861" s="188" t="s">
        <v>43</v>
      </c>
      <c r="AB861" s="506" t="s">
        <v>66</v>
      </c>
      <c r="AC861" s="506"/>
      <c r="AD861" s="506"/>
      <c r="AE861" s="506"/>
      <c r="AF861" s="506"/>
      <c r="AG861" s="506"/>
      <c r="AH861" s="506"/>
      <c r="AI861" s="506"/>
      <c r="AJ861" s="506"/>
      <c r="AK861" s="506"/>
      <c r="AL861" s="506"/>
      <c r="AM861" s="506"/>
      <c r="AN861" s="506"/>
      <c r="AO861" s="506"/>
      <c r="AP861" s="506"/>
      <c r="AQ861" s="506"/>
      <c r="AR861" s="506"/>
      <c r="AS861" s="506"/>
      <c r="AT861" s="506"/>
      <c r="AU861" s="506"/>
      <c r="AV861" s="506"/>
      <c r="AW861" s="506"/>
      <c r="AX861" s="506"/>
      <c r="AY861" s="506"/>
      <c r="AZ861" s="506"/>
      <c r="BA861" s="506"/>
      <c r="BB861" s="506"/>
      <c r="BC861" s="506"/>
      <c r="BD861" s="506"/>
      <c r="BE861" s="506"/>
      <c r="BF861" s="506"/>
      <c r="BG861" s="506"/>
      <c r="BH861" s="506"/>
      <c r="BI861" s="129" t="s">
        <v>67</v>
      </c>
      <c r="BS861" s="126"/>
      <c r="BX861" s="127"/>
    </row>
    <row r="862" spans="1:76" s="1" customFormat="1" ht="12" customHeight="1">
      <c r="A862" s="129"/>
      <c r="B862" s="5"/>
      <c r="C862" s="5"/>
      <c r="O862" s="127"/>
      <c r="P862" s="126"/>
      <c r="W862" s="127"/>
      <c r="X862" s="128"/>
      <c r="AB862" s="506"/>
      <c r="AC862" s="506"/>
      <c r="AD862" s="506"/>
      <c r="AE862" s="506"/>
      <c r="AF862" s="506"/>
      <c r="AG862" s="506"/>
      <c r="AH862" s="506"/>
      <c r="AI862" s="506"/>
      <c r="AJ862" s="506"/>
      <c r="AK862" s="506"/>
      <c r="AL862" s="506"/>
      <c r="AM862" s="506"/>
      <c r="AN862" s="506"/>
      <c r="AO862" s="506"/>
      <c r="AP862" s="506"/>
      <c r="AQ862" s="506"/>
      <c r="AR862" s="506"/>
      <c r="AS862" s="506"/>
      <c r="AT862" s="506"/>
      <c r="AU862" s="506"/>
      <c r="AV862" s="506"/>
      <c r="AW862" s="506"/>
      <c r="AX862" s="506"/>
      <c r="AY862" s="506"/>
      <c r="AZ862" s="506"/>
      <c r="BA862" s="506"/>
      <c r="BB862" s="506"/>
      <c r="BC862" s="506"/>
      <c r="BD862" s="506"/>
      <c r="BE862" s="506"/>
      <c r="BF862" s="506"/>
      <c r="BG862" s="506"/>
      <c r="BH862" s="506"/>
      <c r="BI862" s="129"/>
      <c r="BS862" s="126"/>
      <c r="BX862" s="127"/>
    </row>
    <row r="863" spans="1:76" s="1" customFormat="1" ht="12" customHeight="1">
      <c r="A863" s="129"/>
      <c r="B863" s="5"/>
      <c r="C863" s="5"/>
      <c r="O863" s="127"/>
      <c r="P863" s="126"/>
      <c r="W863" s="127"/>
      <c r="X863" s="128"/>
      <c r="AB863" s="506"/>
      <c r="AC863" s="506"/>
      <c r="AD863" s="506"/>
      <c r="AE863" s="506"/>
      <c r="AF863" s="506"/>
      <c r="AG863" s="506"/>
      <c r="AH863" s="506"/>
      <c r="AI863" s="506"/>
      <c r="AJ863" s="506"/>
      <c r="AK863" s="506"/>
      <c r="AL863" s="506"/>
      <c r="AM863" s="506"/>
      <c r="AN863" s="506"/>
      <c r="AO863" s="506"/>
      <c r="AP863" s="506"/>
      <c r="AQ863" s="506"/>
      <c r="AR863" s="506"/>
      <c r="AS863" s="506"/>
      <c r="AT863" s="506"/>
      <c r="AU863" s="506"/>
      <c r="AV863" s="506"/>
      <c r="AW863" s="506"/>
      <c r="AX863" s="506"/>
      <c r="AY863" s="506"/>
      <c r="AZ863" s="506"/>
      <c r="BA863" s="506"/>
      <c r="BB863" s="506"/>
      <c r="BC863" s="506"/>
      <c r="BD863" s="506"/>
      <c r="BE863" s="506"/>
      <c r="BF863" s="506"/>
      <c r="BG863" s="506"/>
      <c r="BH863" s="506"/>
      <c r="BI863" s="129"/>
      <c r="BS863" s="126"/>
      <c r="BX863" s="127"/>
    </row>
    <row r="864" spans="1:76" s="47" customFormat="1" ht="12" customHeight="1">
      <c r="A864" s="123"/>
      <c r="B864" s="124"/>
      <c r="C864" s="124"/>
      <c r="O864" s="125"/>
      <c r="P864" s="130"/>
      <c r="W864" s="125"/>
      <c r="X864" s="128"/>
      <c r="Y864" s="47" t="s">
        <v>348</v>
      </c>
      <c r="BI864" s="129"/>
      <c r="BS864" s="130"/>
      <c r="BX864" s="125"/>
    </row>
    <row r="865" spans="1:76" s="47" customFormat="1" ht="12" customHeight="1">
      <c r="A865" s="123"/>
      <c r="B865" s="124"/>
      <c r="C865" s="124"/>
      <c r="O865" s="125"/>
      <c r="P865" s="130"/>
      <c r="W865" s="125"/>
      <c r="X865" s="128"/>
      <c r="Z865" s="128" t="s">
        <v>126</v>
      </c>
      <c r="AA865" s="506" t="s">
        <v>199</v>
      </c>
      <c r="AB865" s="506"/>
      <c r="AC865" s="506"/>
      <c r="AD865" s="506"/>
      <c r="AE865" s="506"/>
      <c r="AF865" s="506"/>
      <c r="AG865" s="506"/>
      <c r="AH865" s="506"/>
      <c r="AI865" s="506"/>
      <c r="AJ865" s="506"/>
      <c r="AK865" s="506"/>
      <c r="AL865" s="506"/>
      <c r="AM865" s="506"/>
      <c r="AN865" s="506"/>
      <c r="AO865" s="506"/>
      <c r="AP865" s="506"/>
      <c r="AQ865" s="506"/>
      <c r="AR865" s="506"/>
      <c r="AS865" s="506"/>
      <c r="AT865" s="506"/>
      <c r="AU865" s="506"/>
      <c r="AV865" s="506"/>
      <c r="AW865" s="506"/>
      <c r="AX865" s="506"/>
      <c r="AY865" s="506"/>
      <c r="AZ865" s="506"/>
      <c r="BA865" s="506"/>
      <c r="BB865" s="506"/>
      <c r="BC865" s="506"/>
      <c r="BD865" s="506"/>
      <c r="BE865" s="506"/>
      <c r="BF865" s="506"/>
      <c r="BG865" s="506"/>
      <c r="BH865" s="506"/>
      <c r="BI865" s="129"/>
      <c r="BS865" s="130"/>
      <c r="BX865" s="125"/>
    </row>
    <row r="866" spans="1:76" s="47" customFormat="1" ht="12" customHeight="1">
      <c r="A866" s="123"/>
      <c r="B866" s="124"/>
      <c r="C866" s="124"/>
      <c r="O866" s="125"/>
      <c r="P866" s="130"/>
      <c r="W866" s="125"/>
      <c r="X866" s="128"/>
      <c r="AA866" s="506"/>
      <c r="AB866" s="506"/>
      <c r="AC866" s="506"/>
      <c r="AD866" s="506"/>
      <c r="AE866" s="506"/>
      <c r="AF866" s="506"/>
      <c r="AG866" s="506"/>
      <c r="AH866" s="506"/>
      <c r="AI866" s="506"/>
      <c r="AJ866" s="506"/>
      <c r="AK866" s="506"/>
      <c r="AL866" s="506"/>
      <c r="AM866" s="506"/>
      <c r="AN866" s="506"/>
      <c r="AO866" s="506"/>
      <c r="AP866" s="506"/>
      <c r="AQ866" s="506"/>
      <c r="AR866" s="506"/>
      <c r="AS866" s="506"/>
      <c r="AT866" s="506"/>
      <c r="AU866" s="506"/>
      <c r="AV866" s="506"/>
      <c r="AW866" s="506"/>
      <c r="AX866" s="506"/>
      <c r="AY866" s="506"/>
      <c r="AZ866" s="506"/>
      <c r="BA866" s="506"/>
      <c r="BB866" s="506"/>
      <c r="BC866" s="506"/>
      <c r="BD866" s="506"/>
      <c r="BE866" s="506"/>
      <c r="BF866" s="506"/>
      <c r="BG866" s="506"/>
      <c r="BH866" s="506"/>
      <c r="BI866" s="129"/>
      <c r="BS866" s="130"/>
      <c r="BX866" s="125"/>
    </row>
    <row r="867" spans="1:76" s="47" customFormat="1" ht="12" customHeight="1">
      <c r="A867" s="123"/>
      <c r="B867" s="124"/>
      <c r="C867" s="124"/>
      <c r="O867" s="125"/>
      <c r="P867" s="130"/>
      <c r="W867" s="125"/>
      <c r="X867" s="128"/>
      <c r="Y867" s="47" t="s">
        <v>200</v>
      </c>
      <c r="BI867" s="129"/>
      <c r="BS867" s="130"/>
      <c r="BX867" s="125"/>
    </row>
    <row r="868" spans="1:76" s="47" customFormat="1" ht="12" customHeight="1">
      <c r="A868" s="123"/>
      <c r="B868" s="124"/>
      <c r="C868" s="124"/>
      <c r="O868" s="125"/>
      <c r="P868" s="130"/>
      <c r="W868" s="125"/>
      <c r="X868" s="128"/>
      <c r="Z868" s="128" t="s">
        <v>127</v>
      </c>
      <c r="AA868" s="47" t="s">
        <v>201</v>
      </c>
      <c r="BI868" s="129"/>
      <c r="BS868" s="130"/>
      <c r="BX868" s="125"/>
    </row>
    <row r="869" spans="1:76" s="47" customFormat="1" ht="12" customHeight="1">
      <c r="A869" s="137"/>
      <c r="B869" s="138"/>
      <c r="C869" s="138"/>
      <c r="D869" s="139"/>
      <c r="E869" s="139"/>
      <c r="F869" s="139"/>
      <c r="G869" s="139"/>
      <c r="H869" s="139"/>
      <c r="I869" s="139"/>
      <c r="J869" s="139"/>
      <c r="K869" s="139"/>
      <c r="L869" s="139"/>
      <c r="M869" s="139"/>
      <c r="N869" s="139"/>
      <c r="O869" s="140"/>
      <c r="P869" s="141"/>
      <c r="Q869" s="139"/>
      <c r="R869" s="139"/>
      <c r="S869" s="139"/>
      <c r="T869" s="139"/>
      <c r="U869" s="139"/>
      <c r="V869" s="139"/>
      <c r="W869" s="140"/>
      <c r="X869" s="142"/>
      <c r="Y869" s="139"/>
      <c r="Z869" s="142"/>
      <c r="AA869" s="139"/>
      <c r="AB869" s="139"/>
      <c r="AC869" s="139"/>
      <c r="AD869" s="139"/>
      <c r="AE869" s="139"/>
      <c r="AF869" s="139"/>
      <c r="AG869" s="139"/>
      <c r="AH869" s="139"/>
      <c r="AI869" s="139"/>
      <c r="AJ869" s="139"/>
      <c r="AK869" s="139"/>
      <c r="AL869" s="139"/>
      <c r="AM869" s="139"/>
      <c r="AN869" s="139"/>
      <c r="AO869" s="139"/>
      <c r="AP869" s="139"/>
      <c r="AQ869" s="139"/>
      <c r="AR869" s="139"/>
      <c r="AS869" s="139"/>
      <c r="AT869" s="139"/>
      <c r="AU869" s="139"/>
      <c r="AV869" s="139"/>
      <c r="AW869" s="139"/>
      <c r="AX869" s="139"/>
      <c r="AY869" s="139"/>
      <c r="AZ869" s="139"/>
      <c r="BA869" s="139"/>
      <c r="BB869" s="139"/>
      <c r="BC869" s="139"/>
      <c r="BD869" s="139"/>
      <c r="BE869" s="139"/>
      <c r="BF869" s="139"/>
      <c r="BG869" s="139"/>
      <c r="BH869" s="139"/>
      <c r="BI869" s="144"/>
      <c r="BJ869" s="139"/>
      <c r="BK869" s="139"/>
      <c r="BL869" s="139"/>
      <c r="BM869" s="139"/>
      <c r="BN869" s="139"/>
      <c r="BO869" s="139"/>
      <c r="BP869" s="139"/>
      <c r="BQ869" s="139"/>
      <c r="BR869" s="139"/>
      <c r="BS869" s="141"/>
      <c r="BT869" s="139"/>
      <c r="BU869" s="139"/>
      <c r="BV869" s="139"/>
      <c r="BW869" s="139"/>
      <c r="BX869" s="140"/>
    </row>
    <row r="870" spans="1:76" s="47" customFormat="1" ht="12" customHeight="1">
      <c r="A870" s="123"/>
      <c r="B870" s="124"/>
      <c r="C870" s="124"/>
      <c r="O870" s="125"/>
      <c r="P870" s="130"/>
      <c r="W870" s="125"/>
      <c r="X870" s="128"/>
      <c r="BI870" s="129"/>
      <c r="BS870" s="130"/>
      <c r="BX870" s="125"/>
    </row>
    <row r="871" spans="1:76" s="47" customFormat="1" ht="12" customHeight="1">
      <c r="A871" s="123"/>
      <c r="B871" s="124"/>
      <c r="C871" s="124"/>
      <c r="O871" s="125"/>
      <c r="P871" s="130"/>
      <c r="W871" s="125"/>
      <c r="X871" s="128" t="s">
        <v>237</v>
      </c>
      <c r="Y871" s="506" t="s">
        <v>280</v>
      </c>
      <c r="Z871" s="506"/>
      <c r="AA871" s="506"/>
      <c r="AB871" s="506"/>
      <c r="AC871" s="506"/>
      <c r="AD871" s="506"/>
      <c r="AE871" s="506"/>
      <c r="AF871" s="506"/>
      <c r="AG871" s="506"/>
      <c r="AH871" s="506"/>
      <c r="AI871" s="506"/>
      <c r="AJ871" s="506"/>
      <c r="AK871" s="506"/>
      <c r="AL871" s="506"/>
      <c r="AM871" s="506"/>
      <c r="AN871" s="506"/>
      <c r="AO871" s="506"/>
      <c r="AP871" s="506"/>
      <c r="AQ871" s="506"/>
      <c r="AR871" s="506"/>
      <c r="AS871" s="506"/>
      <c r="AT871" s="506"/>
      <c r="AU871" s="506"/>
      <c r="AV871" s="506"/>
      <c r="AW871" s="506"/>
      <c r="AX871" s="506"/>
      <c r="AY871" s="506"/>
      <c r="AZ871" s="506"/>
      <c r="BA871" s="506"/>
      <c r="BB871" s="506"/>
      <c r="BC871" s="506"/>
      <c r="BD871" s="506"/>
      <c r="BE871" s="506"/>
      <c r="BF871" s="506"/>
      <c r="BG871" s="506"/>
      <c r="BH871" s="506"/>
      <c r="BI871" s="129" t="s">
        <v>974</v>
      </c>
      <c r="BS871" s="130"/>
      <c r="BX871" s="125"/>
    </row>
    <row r="872" spans="1:76" s="47" customFormat="1" ht="12" customHeight="1">
      <c r="A872" s="123"/>
      <c r="B872" s="124"/>
      <c r="C872" s="124"/>
      <c r="O872" s="125"/>
      <c r="P872" s="130"/>
      <c r="W872" s="125"/>
      <c r="X872" s="128"/>
      <c r="Y872" s="506"/>
      <c r="Z872" s="506"/>
      <c r="AA872" s="506"/>
      <c r="AB872" s="506"/>
      <c r="AC872" s="506"/>
      <c r="AD872" s="506"/>
      <c r="AE872" s="506"/>
      <c r="AF872" s="506"/>
      <c r="AG872" s="506"/>
      <c r="AH872" s="506"/>
      <c r="AI872" s="506"/>
      <c r="AJ872" s="506"/>
      <c r="AK872" s="506"/>
      <c r="AL872" s="506"/>
      <c r="AM872" s="506"/>
      <c r="AN872" s="506"/>
      <c r="AO872" s="506"/>
      <c r="AP872" s="506"/>
      <c r="AQ872" s="506"/>
      <c r="AR872" s="506"/>
      <c r="AS872" s="506"/>
      <c r="AT872" s="506"/>
      <c r="AU872" s="506"/>
      <c r="AV872" s="506"/>
      <c r="AW872" s="506"/>
      <c r="AX872" s="506"/>
      <c r="AY872" s="506"/>
      <c r="AZ872" s="506"/>
      <c r="BA872" s="506"/>
      <c r="BB872" s="506"/>
      <c r="BC872" s="506"/>
      <c r="BD872" s="506"/>
      <c r="BE872" s="506"/>
      <c r="BF872" s="506"/>
      <c r="BG872" s="506"/>
      <c r="BH872" s="506"/>
      <c r="BI872" s="129"/>
      <c r="BS872" s="130"/>
      <c r="BX872" s="125"/>
    </row>
    <row r="873" spans="1:76" s="47" customFormat="1" ht="12" customHeight="1">
      <c r="A873" s="123"/>
      <c r="B873" s="124"/>
      <c r="C873" s="124"/>
      <c r="O873" s="125"/>
      <c r="P873" s="130"/>
      <c r="W873" s="125"/>
      <c r="X873" s="128"/>
      <c r="Y873" s="506" t="s">
        <v>1057</v>
      </c>
      <c r="Z873" s="506"/>
      <c r="AA873" s="506"/>
      <c r="AB873" s="506"/>
      <c r="AC873" s="506"/>
      <c r="AD873" s="506"/>
      <c r="AE873" s="506"/>
      <c r="AF873" s="506"/>
      <c r="AG873" s="506"/>
      <c r="AH873" s="506"/>
      <c r="AI873" s="506"/>
      <c r="AJ873" s="506"/>
      <c r="AK873" s="506"/>
      <c r="AL873" s="506"/>
      <c r="AM873" s="506"/>
      <c r="AN873" s="506"/>
      <c r="AO873" s="506"/>
      <c r="AP873" s="506"/>
      <c r="AQ873" s="506"/>
      <c r="AR873" s="506"/>
      <c r="AS873" s="506"/>
      <c r="AT873" s="506"/>
      <c r="AU873" s="506"/>
      <c r="AV873" s="506"/>
      <c r="AW873" s="506"/>
      <c r="AX873" s="506"/>
      <c r="AY873" s="506"/>
      <c r="AZ873" s="506"/>
      <c r="BA873" s="506"/>
      <c r="BB873" s="506"/>
      <c r="BC873" s="506"/>
      <c r="BD873" s="506"/>
      <c r="BE873" s="506"/>
      <c r="BF873" s="506"/>
      <c r="BG873" s="506"/>
      <c r="BH873" s="506"/>
      <c r="BI873" s="129"/>
      <c r="BS873" s="130"/>
      <c r="BX873" s="125"/>
    </row>
    <row r="874" spans="1:76" s="47" customFormat="1" ht="12" customHeight="1">
      <c r="A874" s="130"/>
      <c r="B874" s="124"/>
      <c r="C874" s="124"/>
      <c r="O874" s="125"/>
      <c r="P874" s="130"/>
      <c r="W874" s="125"/>
      <c r="X874" s="128"/>
      <c r="Y874" s="506"/>
      <c r="Z874" s="506"/>
      <c r="AA874" s="506"/>
      <c r="AB874" s="506"/>
      <c r="AC874" s="506"/>
      <c r="AD874" s="506"/>
      <c r="AE874" s="506"/>
      <c r="AF874" s="506"/>
      <c r="AG874" s="506"/>
      <c r="AH874" s="506"/>
      <c r="AI874" s="506"/>
      <c r="AJ874" s="506"/>
      <c r="AK874" s="506"/>
      <c r="AL874" s="506"/>
      <c r="AM874" s="506"/>
      <c r="AN874" s="506"/>
      <c r="AO874" s="506"/>
      <c r="AP874" s="506"/>
      <c r="AQ874" s="506"/>
      <c r="AR874" s="506"/>
      <c r="AS874" s="506"/>
      <c r="AT874" s="506"/>
      <c r="AU874" s="506"/>
      <c r="AV874" s="506"/>
      <c r="AW874" s="506"/>
      <c r="AX874" s="506"/>
      <c r="AY874" s="506"/>
      <c r="AZ874" s="506"/>
      <c r="BA874" s="506"/>
      <c r="BB874" s="506"/>
      <c r="BC874" s="506"/>
      <c r="BD874" s="506"/>
      <c r="BE874" s="506"/>
      <c r="BF874" s="506"/>
      <c r="BG874" s="506"/>
      <c r="BH874" s="506"/>
      <c r="BI874" s="129"/>
      <c r="BS874" s="130"/>
      <c r="BX874" s="125"/>
    </row>
    <row r="875" spans="1:76" s="47" customFormat="1" ht="12" customHeight="1">
      <c r="A875" s="130"/>
      <c r="B875" s="124"/>
      <c r="C875" s="124"/>
      <c r="O875" s="125"/>
      <c r="P875" s="130"/>
      <c r="W875" s="125"/>
      <c r="X875" s="128"/>
      <c r="BI875" s="129"/>
      <c r="BS875" s="130"/>
      <c r="BX875" s="125"/>
    </row>
    <row r="876" spans="1:76" s="47" customFormat="1" ht="12" customHeight="1">
      <c r="A876" s="130"/>
      <c r="B876" s="124"/>
      <c r="C876" s="124"/>
      <c r="O876" s="125"/>
      <c r="P876" s="130"/>
      <c r="W876" s="125"/>
      <c r="X876" s="128" t="s">
        <v>124</v>
      </c>
      <c r="Y876" s="506" t="s">
        <v>281</v>
      </c>
      <c r="Z876" s="506"/>
      <c r="AA876" s="506"/>
      <c r="AB876" s="506"/>
      <c r="AC876" s="506"/>
      <c r="AD876" s="506"/>
      <c r="AE876" s="506"/>
      <c r="AF876" s="506"/>
      <c r="AG876" s="506"/>
      <c r="AH876" s="506"/>
      <c r="AI876" s="506"/>
      <c r="AJ876" s="506"/>
      <c r="AK876" s="506"/>
      <c r="AL876" s="506"/>
      <c r="AM876" s="506"/>
      <c r="AN876" s="506"/>
      <c r="AO876" s="506"/>
      <c r="AP876" s="506"/>
      <c r="AQ876" s="506"/>
      <c r="AR876" s="506"/>
      <c r="AS876" s="506"/>
      <c r="AT876" s="506"/>
      <c r="AU876" s="506"/>
      <c r="AV876" s="506"/>
      <c r="AW876" s="506"/>
      <c r="AX876" s="506"/>
      <c r="AY876" s="506"/>
      <c r="AZ876" s="506"/>
      <c r="BA876" s="506"/>
      <c r="BB876" s="506"/>
      <c r="BC876" s="506"/>
      <c r="BD876" s="506"/>
      <c r="BE876" s="506"/>
      <c r="BF876" s="506"/>
      <c r="BG876" s="506"/>
      <c r="BH876" s="506"/>
      <c r="BI876" s="129" t="s">
        <v>975</v>
      </c>
      <c r="BS876" s="130"/>
      <c r="BX876" s="125"/>
    </row>
    <row r="877" spans="1:76" s="47" customFormat="1" ht="12" customHeight="1">
      <c r="A877" s="130"/>
      <c r="B877" s="124"/>
      <c r="C877" s="124"/>
      <c r="O877" s="125"/>
      <c r="P877" s="130"/>
      <c r="W877" s="125"/>
      <c r="X877" s="128"/>
      <c r="Y877" s="506"/>
      <c r="Z877" s="506"/>
      <c r="AA877" s="506"/>
      <c r="AB877" s="506"/>
      <c r="AC877" s="506"/>
      <c r="AD877" s="506"/>
      <c r="AE877" s="506"/>
      <c r="AF877" s="506"/>
      <c r="AG877" s="506"/>
      <c r="AH877" s="506"/>
      <c r="AI877" s="506"/>
      <c r="AJ877" s="506"/>
      <c r="AK877" s="506"/>
      <c r="AL877" s="506"/>
      <c r="AM877" s="506"/>
      <c r="AN877" s="506"/>
      <c r="AO877" s="506"/>
      <c r="AP877" s="506"/>
      <c r="AQ877" s="506"/>
      <c r="AR877" s="506"/>
      <c r="AS877" s="506"/>
      <c r="AT877" s="506"/>
      <c r="AU877" s="506"/>
      <c r="AV877" s="506"/>
      <c r="AW877" s="506"/>
      <c r="AX877" s="506"/>
      <c r="AY877" s="506"/>
      <c r="AZ877" s="506"/>
      <c r="BA877" s="506"/>
      <c r="BB877" s="506"/>
      <c r="BC877" s="506"/>
      <c r="BD877" s="506"/>
      <c r="BE877" s="506"/>
      <c r="BF877" s="506"/>
      <c r="BG877" s="506"/>
      <c r="BH877" s="506"/>
      <c r="BI877" s="129"/>
      <c r="BS877" s="130"/>
      <c r="BX877" s="125"/>
    </row>
    <row r="878" spans="1:76" s="47" customFormat="1" ht="12" customHeight="1">
      <c r="A878" s="130"/>
      <c r="B878" s="124"/>
      <c r="C878" s="124"/>
      <c r="O878" s="125"/>
      <c r="P878" s="130"/>
      <c r="W878" s="125"/>
      <c r="X878" s="128"/>
      <c r="Y878" s="506"/>
      <c r="Z878" s="506"/>
      <c r="AA878" s="506"/>
      <c r="AB878" s="506"/>
      <c r="AC878" s="506"/>
      <c r="AD878" s="506"/>
      <c r="AE878" s="506"/>
      <c r="AF878" s="506"/>
      <c r="AG878" s="506"/>
      <c r="AH878" s="506"/>
      <c r="AI878" s="506"/>
      <c r="AJ878" s="506"/>
      <c r="AK878" s="506"/>
      <c r="AL878" s="506"/>
      <c r="AM878" s="506"/>
      <c r="AN878" s="506"/>
      <c r="AO878" s="506"/>
      <c r="AP878" s="506"/>
      <c r="AQ878" s="506"/>
      <c r="AR878" s="506"/>
      <c r="AS878" s="506"/>
      <c r="AT878" s="506"/>
      <c r="AU878" s="506"/>
      <c r="AV878" s="506"/>
      <c r="AW878" s="506"/>
      <c r="AX878" s="506"/>
      <c r="AY878" s="506"/>
      <c r="AZ878" s="506"/>
      <c r="BA878" s="506"/>
      <c r="BB878" s="506"/>
      <c r="BC878" s="506"/>
      <c r="BD878" s="506"/>
      <c r="BE878" s="506"/>
      <c r="BF878" s="506"/>
      <c r="BG878" s="506"/>
      <c r="BH878" s="506"/>
      <c r="BI878" s="129"/>
      <c r="BS878" s="130"/>
      <c r="BX878" s="125"/>
    </row>
    <row r="879" spans="1:76" s="47" customFormat="1" ht="12" customHeight="1">
      <c r="A879" s="130"/>
      <c r="B879" s="124"/>
      <c r="C879" s="124"/>
      <c r="O879" s="125"/>
      <c r="P879" s="130"/>
      <c r="W879" s="125"/>
      <c r="X879" s="128"/>
      <c r="BI879" s="129"/>
      <c r="BS879" s="130"/>
      <c r="BX879" s="125"/>
    </row>
    <row r="880" spans="1:76" s="47" customFormat="1" ht="12" customHeight="1">
      <c r="A880" s="123"/>
      <c r="B880" s="124"/>
      <c r="C880" s="124"/>
      <c r="O880" s="125"/>
      <c r="P880" s="130"/>
      <c r="W880" s="125"/>
      <c r="X880" s="128" t="s">
        <v>228</v>
      </c>
      <c r="Y880" s="506" t="s">
        <v>68</v>
      </c>
      <c r="Z880" s="506"/>
      <c r="AA880" s="506"/>
      <c r="AB880" s="506"/>
      <c r="AC880" s="506"/>
      <c r="AD880" s="506"/>
      <c r="AE880" s="506"/>
      <c r="AF880" s="506"/>
      <c r="AG880" s="506"/>
      <c r="AH880" s="506"/>
      <c r="AI880" s="506"/>
      <c r="AJ880" s="506"/>
      <c r="AK880" s="506"/>
      <c r="AL880" s="506"/>
      <c r="AM880" s="506"/>
      <c r="AN880" s="506"/>
      <c r="AO880" s="506"/>
      <c r="AP880" s="506"/>
      <c r="AQ880" s="506"/>
      <c r="AR880" s="506"/>
      <c r="AS880" s="506"/>
      <c r="AT880" s="506"/>
      <c r="AU880" s="506"/>
      <c r="AV880" s="506"/>
      <c r="AW880" s="506"/>
      <c r="AX880" s="506"/>
      <c r="AY880" s="506"/>
      <c r="AZ880" s="506"/>
      <c r="BA880" s="506"/>
      <c r="BB880" s="506"/>
      <c r="BC880" s="506"/>
      <c r="BD880" s="506"/>
      <c r="BE880" s="506"/>
      <c r="BF880" s="506"/>
      <c r="BG880" s="506"/>
      <c r="BH880" s="506"/>
      <c r="BI880" s="129" t="s">
        <v>976</v>
      </c>
      <c r="BS880" s="130"/>
      <c r="BX880" s="125"/>
    </row>
    <row r="881" spans="1:76" s="47" customFormat="1" ht="12" customHeight="1">
      <c r="A881" s="123"/>
      <c r="B881" s="124"/>
      <c r="C881" s="124"/>
      <c r="O881" s="125"/>
      <c r="P881" s="130"/>
      <c r="W881" s="125"/>
      <c r="X881" s="128"/>
      <c r="Y881" s="506"/>
      <c r="Z881" s="506"/>
      <c r="AA881" s="506"/>
      <c r="AB881" s="506"/>
      <c r="AC881" s="506"/>
      <c r="AD881" s="506"/>
      <c r="AE881" s="506"/>
      <c r="AF881" s="506"/>
      <c r="AG881" s="506"/>
      <c r="AH881" s="506"/>
      <c r="AI881" s="506"/>
      <c r="AJ881" s="506"/>
      <c r="AK881" s="506"/>
      <c r="AL881" s="506"/>
      <c r="AM881" s="506"/>
      <c r="AN881" s="506"/>
      <c r="AO881" s="506"/>
      <c r="AP881" s="506"/>
      <c r="AQ881" s="506"/>
      <c r="AR881" s="506"/>
      <c r="AS881" s="506"/>
      <c r="AT881" s="506"/>
      <c r="AU881" s="506"/>
      <c r="AV881" s="506"/>
      <c r="AW881" s="506"/>
      <c r="AX881" s="506"/>
      <c r="AY881" s="506"/>
      <c r="AZ881" s="506"/>
      <c r="BA881" s="506"/>
      <c r="BB881" s="506"/>
      <c r="BC881" s="506"/>
      <c r="BD881" s="506"/>
      <c r="BE881" s="506"/>
      <c r="BF881" s="506"/>
      <c r="BG881" s="506"/>
      <c r="BH881" s="506"/>
      <c r="BI881" s="129"/>
      <c r="BS881" s="130"/>
      <c r="BX881" s="125"/>
    </row>
    <row r="882" spans="1:76" s="47" customFormat="1" ht="12" customHeight="1">
      <c r="A882" s="123"/>
      <c r="B882" s="124"/>
      <c r="C882" s="124"/>
      <c r="O882" s="125"/>
      <c r="P882" s="130"/>
      <c r="W882" s="125"/>
      <c r="X882" s="128"/>
      <c r="Y882" s="506"/>
      <c r="Z882" s="506"/>
      <c r="AA882" s="506"/>
      <c r="AB882" s="506"/>
      <c r="AC882" s="506"/>
      <c r="AD882" s="506"/>
      <c r="AE882" s="506"/>
      <c r="AF882" s="506"/>
      <c r="AG882" s="506"/>
      <c r="AH882" s="506"/>
      <c r="AI882" s="506"/>
      <c r="AJ882" s="506"/>
      <c r="AK882" s="506"/>
      <c r="AL882" s="506"/>
      <c r="AM882" s="506"/>
      <c r="AN882" s="506"/>
      <c r="AO882" s="506"/>
      <c r="AP882" s="506"/>
      <c r="AQ882" s="506"/>
      <c r="AR882" s="506"/>
      <c r="AS882" s="506"/>
      <c r="AT882" s="506"/>
      <c r="AU882" s="506"/>
      <c r="AV882" s="506"/>
      <c r="AW882" s="506"/>
      <c r="AX882" s="506"/>
      <c r="AY882" s="506"/>
      <c r="AZ882" s="506"/>
      <c r="BA882" s="506"/>
      <c r="BB882" s="506"/>
      <c r="BC882" s="506"/>
      <c r="BD882" s="506"/>
      <c r="BE882" s="506"/>
      <c r="BF882" s="506"/>
      <c r="BG882" s="506"/>
      <c r="BH882" s="506"/>
      <c r="BI882" s="129"/>
      <c r="BS882" s="130"/>
      <c r="BX882" s="125"/>
    </row>
    <row r="883" spans="1:76" s="47" customFormat="1" ht="12" customHeight="1">
      <c r="A883" s="123"/>
      <c r="B883" s="124"/>
      <c r="C883" s="124"/>
      <c r="O883" s="125"/>
      <c r="P883" s="130"/>
      <c r="W883" s="125"/>
      <c r="X883" s="128"/>
      <c r="Y883" s="506" t="s">
        <v>95</v>
      </c>
      <c r="Z883" s="506"/>
      <c r="AA883" s="506"/>
      <c r="AB883" s="506"/>
      <c r="AC883" s="506"/>
      <c r="AD883" s="506"/>
      <c r="AE883" s="506"/>
      <c r="AF883" s="506"/>
      <c r="AG883" s="506"/>
      <c r="AH883" s="506"/>
      <c r="AI883" s="506"/>
      <c r="AJ883" s="506"/>
      <c r="AK883" s="506"/>
      <c r="AL883" s="506"/>
      <c r="AM883" s="506"/>
      <c r="AN883" s="506"/>
      <c r="AO883" s="506"/>
      <c r="AP883" s="506"/>
      <c r="AQ883" s="506"/>
      <c r="AR883" s="506"/>
      <c r="AS883" s="506"/>
      <c r="AT883" s="506"/>
      <c r="AU883" s="506"/>
      <c r="AV883" s="506"/>
      <c r="AW883" s="506"/>
      <c r="AX883" s="506"/>
      <c r="AY883" s="506"/>
      <c r="AZ883" s="506"/>
      <c r="BA883" s="506"/>
      <c r="BB883" s="506"/>
      <c r="BC883" s="506"/>
      <c r="BD883" s="506"/>
      <c r="BE883" s="506"/>
      <c r="BF883" s="506"/>
      <c r="BG883" s="506"/>
      <c r="BH883" s="506"/>
      <c r="BI883" s="129" t="s">
        <v>970</v>
      </c>
      <c r="BS883" s="130"/>
      <c r="BX883" s="125"/>
    </row>
    <row r="884" spans="1:76" s="47" customFormat="1" ht="12" customHeight="1">
      <c r="A884" s="123"/>
      <c r="B884" s="124"/>
      <c r="C884" s="124"/>
      <c r="O884" s="125"/>
      <c r="P884" s="130"/>
      <c r="W884" s="125"/>
      <c r="X884" s="128"/>
      <c r="Y884" s="506"/>
      <c r="Z884" s="506"/>
      <c r="AA884" s="506"/>
      <c r="AB884" s="506"/>
      <c r="AC884" s="506"/>
      <c r="AD884" s="506"/>
      <c r="AE884" s="506"/>
      <c r="AF884" s="506"/>
      <c r="AG884" s="506"/>
      <c r="AH884" s="506"/>
      <c r="AI884" s="506"/>
      <c r="AJ884" s="506"/>
      <c r="AK884" s="506"/>
      <c r="AL884" s="506"/>
      <c r="AM884" s="506"/>
      <c r="AN884" s="506"/>
      <c r="AO884" s="506"/>
      <c r="AP884" s="506"/>
      <c r="AQ884" s="506"/>
      <c r="AR884" s="506"/>
      <c r="AS884" s="506"/>
      <c r="AT884" s="506"/>
      <c r="AU884" s="506"/>
      <c r="AV884" s="506"/>
      <c r="AW884" s="506"/>
      <c r="AX884" s="506"/>
      <c r="AY884" s="506"/>
      <c r="AZ884" s="506"/>
      <c r="BA884" s="506"/>
      <c r="BB884" s="506"/>
      <c r="BC884" s="506"/>
      <c r="BD884" s="506"/>
      <c r="BE884" s="506"/>
      <c r="BF884" s="506"/>
      <c r="BG884" s="506"/>
      <c r="BH884" s="506"/>
      <c r="BI884" s="129" t="s">
        <v>128</v>
      </c>
      <c r="BS884" s="130"/>
      <c r="BX884" s="125"/>
    </row>
    <row r="885" spans="1:76" s="47" customFormat="1" ht="12" customHeight="1">
      <c r="A885" s="123"/>
      <c r="B885" s="124"/>
      <c r="C885" s="124"/>
      <c r="O885" s="125"/>
      <c r="P885" s="130"/>
      <c r="W885" s="125"/>
      <c r="X885" s="128"/>
      <c r="Y885" s="506"/>
      <c r="Z885" s="506"/>
      <c r="AA885" s="506"/>
      <c r="AB885" s="506"/>
      <c r="AC885" s="506"/>
      <c r="AD885" s="506"/>
      <c r="AE885" s="506"/>
      <c r="AF885" s="506"/>
      <c r="AG885" s="506"/>
      <c r="AH885" s="506"/>
      <c r="AI885" s="506"/>
      <c r="AJ885" s="506"/>
      <c r="AK885" s="506"/>
      <c r="AL885" s="506"/>
      <c r="AM885" s="506"/>
      <c r="AN885" s="506"/>
      <c r="AO885" s="506"/>
      <c r="AP885" s="506"/>
      <c r="AQ885" s="506"/>
      <c r="AR885" s="506"/>
      <c r="AS885" s="506"/>
      <c r="AT885" s="506"/>
      <c r="AU885" s="506"/>
      <c r="AV885" s="506"/>
      <c r="AW885" s="506"/>
      <c r="AX885" s="506"/>
      <c r="AY885" s="506"/>
      <c r="AZ885" s="506"/>
      <c r="BA885" s="506"/>
      <c r="BB885" s="506"/>
      <c r="BC885" s="506"/>
      <c r="BD885" s="506"/>
      <c r="BE885" s="506"/>
      <c r="BF885" s="506"/>
      <c r="BG885" s="506"/>
      <c r="BH885" s="506"/>
      <c r="BI885" s="129"/>
      <c r="BS885" s="130"/>
      <c r="BX885" s="125"/>
    </row>
    <row r="886" spans="1:76" s="47" customFormat="1" ht="12" customHeight="1">
      <c r="A886" s="123"/>
      <c r="B886" s="124"/>
      <c r="C886" s="124"/>
      <c r="O886" s="125"/>
      <c r="P886" s="130"/>
      <c r="W886" s="125"/>
      <c r="X886" s="128"/>
      <c r="BI886" s="129"/>
      <c r="BS886" s="130"/>
      <c r="BX886" s="125"/>
    </row>
    <row r="887" spans="1:76" s="47" customFormat="1" ht="12" customHeight="1">
      <c r="A887" s="123"/>
      <c r="B887" s="124"/>
      <c r="C887" s="124"/>
      <c r="O887" s="125"/>
      <c r="P887" s="130"/>
      <c r="W887" s="125"/>
      <c r="X887" s="128" t="s">
        <v>228</v>
      </c>
      <c r="Y887" s="47" t="s">
        <v>294</v>
      </c>
      <c r="BI887" s="129" t="s">
        <v>977</v>
      </c>
      <c r="BS887" s="130"/>
      <c r="BX887" s="125"/>
    </row>
    <row r="888" spans="1:76" s="47" customFormat="1" ht="12" customHeight="1">
      <c r="A888" s="123"/>
      <c r="B888" s="124"/>
      <c r="C888" s="124"/>
      <c r="O888" s="125"/>
      <c r="P888" s="130"/>
      <c r="W888" s="125"/>
      <c r="X888" s="128"/>
      <c r="Y888" s="493" t="s">
        <v>1058</v>
      </c>
      <c r="Z888" s="493"/>
      <c r="AA888" s="493"/>
      <c r="AB888" s="493"/>
      <c r="AC888" s="493"/>
      <c r="AD888" s="493"/>
      <c r="AE888" s="493"/>
      <c r="AF888" s="493"/>
      <c r="AG888" s="493"/>
      <c r="AH888" s="493"/>
      <c r="AI888" s="493"/>
      <c r="AJ888" s="493"/>
      <c r="AK888" s="493"/>
      <c r="AL888" s="493"/>
      <c r="AM888" s="493"/>
      <c r="AN888" s="493"/>
      <c r="AO888" s="493"/>
      <c r="AP888" s="493"/>
      <c r="AQ888" s="493"/>
      <c r="AR888" s="493"/>
      <c r="AS888" s="493"/>
      <c r="AT888" s="493"/>
      <c r="AU888" s="493"/>
      <c r="AV888" s="493"/>
      <c r="AW888" s="493"/>
      <c r="AX888" s="493"/>
      <c r="AY888" s="493"/>
      <c r="AZ888" s="493"/>
      <c r="BA888" s="493"/>
      <c r="BB888" s="493"/>
      <c r="BC888" s="493"/>
      <c r="BD888" s="493"/>
      <c r="BE888" s="493"/>
      <c r="BF888" s="493"/>
      <c r="BG888" s="493"/>
      <c r="BH888" s="494"/>
      <c r="BI888" s="129" t="s">
        <v>5</v>
      </c>
      <c r="BS888" s="130"/>
      <c r="BX888" s="125"/>
    </row>
    <row r="889" spans="1:76" s="47" customFormat="1" ht="12" customHeight="1">
      <c r="A889" s="123"/>
      <c r="B889" s="124"/>
      <c r="C889" s="124"/>
      <c r="O889" s="125"/>
      <c r="P889" s="130"/>
      <c r="W889" s="125"/>
      <c r="X889" s="128"/>
      <c r="Y889" s="493"/>
      <c r="Z889" s="493"/>
      <c r="AA889" s="493"/>
      <c r="AB889" s="493"/>
      <c r="AC889" s="493"/>
      <c r="AD889" s="493"/>
      <c r="AE889" s="493"/>
      <c r="AF889" s="493"/>
      <c r="AG889" s="493"/>
      <c r="AH889" s="493"/>
      <c r="AI889" s="493"/>
      <c r="AJ889" s="493"/>
      <c r="AK889" s="493"/>
      <c r="AL889" s="493"/>
      <c r="AM889" s="493"/>
      <c r="AN889" s="493"/>
      <c r="AO889" s="493"/>
      <c r="AP889" s="493"/>
      <c r="AQ889" s="493"/>
      <c r="AR889" s="493"/>
      <c r="AS889" s="493"/>
      <c r="AT889" s="493"/>
      <c r="AU889" s="493"/>
      <c r="AV889" s="493"/>
      <c r="AW889" s="493"/>
      <c r="AX889" s="493"/>
      <c r="AY889" s="493"/>
      <c r="AZ889" s="493"/>
      <c r="BA889" s="493"/>
      <c r="BB889" s="493"/>
      <c r="BC889" s="493"/>
      <c r="BD889" s="493"/>
      <c r="BE889" s="493"/>
      <c r="BF889" s="493"/>
      <c r="BG889" s="493"/>
      <c r="BH889" s="494"/>
      <c r="BI889" s="129"/>
      <c r="BS889" s="130"/>
      <c r="BX889" s="125"/>
    </row>
    <row r="890" spans="1:76" s="47" customFormat="1" ht="12" customHeight="1">
      <c r="A890" s="123"/>
      <c r="B890" s="124"/>
      <c r="C890" s="124"/>
      <c r="O890" s="125"/>
      <c r="P890" s="126"/>
      <c r="Q890" s="1"/>
      <c r="R890" s="1"/>
      <c r="S890" s="1"/>
      <c r="T890" s="1"/>
      <c r="U890" s="1"/>
      <c r="V890" s="1"/>
      <c r="W890" s="127"/>
      <c r="X890" s="128"/>
      <c r="Y890" s="493"/>
      <c r="Z890" s="493"/>
      <c r="AA890" s="493"/>
      <c r="AB890" s="493"/>
      <c r="AC890" s="493"/>
      <c r="AD890" s="493"/>
      <c r="AE890" s="493"/>
      <c r="AF890" s="493"/>
      <c r="AG890" s="493"/>
      <c r="AH890" s="493"/>
      <c r="AI890" s="493"/>
      <c r="AJ890" s="493"/>
      <c r="AK890" s="493"/>
      <c r="AL890" s="493"/>
      <c r="AM890" s="493"/>
      <c r="AN890" s="493"/>
      <c r="AO890" s="493"/>
      <c r="AP890" s="493"/>
      <c r="AQ890" s="493"/>
      <c r="AR890" s="493"/>
      <c r="AS890" s="493"/>
      <c r="AT890" s="493"/>
      <c r="AU890" s="493"/>
      <c r="AV890" s="493"/>
      <c r="AW890" s="493"/>
      <c r="AX890" s="493"/>
      <c r="AY890" s="493"/>
      <c r="AZ890" s="493"/>
      <c r="BA890" s="493"/>
      <c r="BB890" s="493"/>
      <c r="BC890" s="493"/>
      <c r="BD890" s="493"/>
      <c r="BE890" s="493"/>
      <c r="BF890" s="493"/>
      <c r="BG890" s="493"/>
      <c r="BH890" s="494"/>
      <c r="BI890" s="129"/>
      <c r="BS890" s="130"/>
      <c r="BX890" s="125"/>
    </row>
    <row r="891" spans="1:76" s="47" customFormat="1" ht="12" customHeight="1">
      <c r="A891" s="130"/>
      <c r="B891" s="103" t="s">
        <v>319</v>
      </c>
      <c r="C891" s="458" t="s">
        <v>1199</v>
      </c>
      <c r="D891" s="574"/>
      <c r="E891" s="574"/>
      <c r="F891" s="574"/>
      <c r="G891" s="574"/>
      <c r="H891" s="574"/>
      <c r="I891" s="574"/>
      <c r="J891" s="574"/>
      <c r="K891" s="574"/>
      <c r="L891" s="574"/>
      <c r="M891" s="574"/>
      <c r="N891" s="574"/>
      <c r="O891" s="583"/>
      <c r="P891" s="126"/>
      <c r="Q891" s="1" t="s">
        <v>98</v>
      </c>
      <c r="R891" s="1"/>
      <c r="S891" s="128" t="s">
        <v>99</v>
      </c>
      <c r="T891" s="4"/>
      <c r="U891" s="471" t="s">
        <v>100</v>
      </c>
      <c r="V891" s="454"/>
      <c r="W891" s="472"/>
      <c r="X891" s="172" t="s">
        <v>1226</v>
      </c>
      <c r="Y891" s="173" t="s">
        <v>1200</v>
      </c>
      <c r="Z891" s="339"/>
      <c r="AA891" s="340"/>
      <c r="AB891" s="340"/>
      <c r="AC891" s="340"/>
      <c r="AD891" s="340"/>
      <c r="AE891" s="340"/>
      <c r="AF891" s="340"/>
      <c r="AG891" s="340"/>
      <c r="AH891" s="340"/>
      <c r="AI891" s="340"/>
      <c r="AJ891" s="340"/>
      <c r="AK891" s="340"/>
      <c r="AL891" s="340"/>
      <c r="AM891" s="340"/>
      <c r="AN891" s="340"/>
      <c r="AO891" s="340"/>
      <c r="AP891" s="340"/>
      <c r="AQ891" s="340"/>
      <c r="AR891" s="340"/>
      <c r="AS891" s="340"/>
      <c r="AT891" s="340"/>
      <c r="AU891" s="340"/>
      <c r="AV891" s="340"/>
      <c r="AW891" s="340"/>
      <c r="AX891" s="340"/>
      <c r="AY891" s="340"/>
      <c r="AZ891" s="340"/>
      <c r="BA891" s="340"/>
      <c r="BB891" s="340"/>
      <c r="BC891" s="340"/>
      <c r="BD891" s="340"/>
      <c r="BE891" s="340"/>
      <c r="BF891" s="340"/>
      <c r="BG891" s="340"/>
      <c r="BH891" s="171"/>
      <c r="BI891" s="129"/>
      <c r="BR891" s="125"/>
      <c r="BS891" s="130"/>
      <c r="BX891" s="125"/>
    </row>
    <row r="892" spans="1:76" s="47" customFormat="1" ht="12" customHeight="1">
      <c r="A892" s="130"/>
      <c r="B892" s="124"/>
      <c r="C892" s="574"/>
      <c r="D892" s="574"/>
      <c r="E892" s="574"/>
      <c r="F892" s="574"/>
      <c r="G892" s="574"/>
      <c r="H892" s="574"/>
      <c r="I892" s="574"/>
      <c r="J892" s="574"/>
      <c r="K892" s="574"/>
      <c r="L892" s="574"/>
      <c r="M892" s="574"/>
      <c r="N892" s="574"/>
      <c r="O892" s="583"/>
      <c r="P892" s="130"/>
      <c r="W892" s="125"/>
      <c r="X892" s="128"/>
      <c r="Y892" s="534" t="s">
        <v>1169</v>
      </c>
      <c r="Z892" s="535"/>
      <c r="AA892" s="535">
        <f>'表紙及び記載上の注意'!BJ2-1</f>
        <v>4</v>
      </c>
      <c r="AB892" s="535"/>
      <c r="AC892" s="269" t="s">
        <v>601</v>
      </c>
      <c r="AD892" s="269"/>
      <c r="AE892" s="269"/>
      <c r="AF892" s="269"/>
      <c r="AG892" s="269"/>
      <c r="AH892" s="269"/>
      <c r="AI892" s="269"/>
      <c r="AJ892" s="121"/>
      <c r="AK892" s="121"/>
      <c r="AL892" s="121"/>
      <c r="AM892" s="121"/>
      <c r="AN892" s="121"/>
      <c r="AO892" s="121"/>
      <c r="AP892" s="121"/>
      <c r="AQ892" s="121"/>
      <c r="AR892" s="121"/>
      <c r="AS892" s="121"/>
      <c r="AT892" s="121"/>
      <c r="AU892" s="121"/>
      <c r="AV892" s="121"/>
      <c r="AW892" s="121"/>
      <c r="AX892" s="121"/>
      <c r="AY892" s="121"/>
      <c r="AZ892" s="121"/>
      <c r="BA892" s="121"/>
      <c r="BB892" s="121"/>
      <c r="BC892" s="121"/>
      <c r="BD892" s="121"/>
      <c r="BE892" s="121"/>
      <c r="BF892" s="121"/>
      <c r="BG892" s="122"/>
      <c r="BH892" s="1"/>
      <c r="BI892" s="129"/>
      <c r="BR892" s="125"/>
      <c r="BS892" s="130"/>
      <c r="BX892" s="125"/>
    </row>
    <row r="893" spans="1:76" s="47" customFormat="1" ht="12" customHeight="1">
      <c r="A893" s="130"/>
      <c r="B893" s="124"/>
      <c r="C893" s="574"/>
      <c r="D893" s="574"/>
      <c r="E893" s="574"/>
      <c r="F893" s="574"/>
      <c r="G893" s="574"/>
      <c r="H893" s="574"/>
      <c r="I893" s="574"/>
      <c r="J893" s="574"/>
      <c r="K893" s="574"/>
      <c r="L893" s="574"/>
      <c r="M893" s="574"/>
      <c r="N893" s="574"/>
      <c r="O893" s="583"/>
      <c r="P893" s="130"/>
      <c r="W893" s="125"/>
      <c r="X893" s="128"/>
      <c r="Y893" s="149" t="s">
        <v>1201</v>
      </c>
      <c r="Z893" s="171"/>
      <c r="AA893" s="171"/>
      <c r="AB893" s="171"/>
      <c r="AC893" s="171"/>
      <c r="AD893" s="171"/>
      <c r="AE893" s="171"/>
      <c r="AF893" s="171"/>
      <c r="AG893" s="171"/>
      <c r="AH893" s="171"/>
      <c r="AI893" s="171"/>
      <c r="AJ893" s="171"/>
      <c r="AL893" s="171"/>
      <c r="AM893" s="171"/>
      <c r="AN893" s="171"/>
      <c r="AO893" s="171"/>
      <c r="AP893" s="171"/>
      <c r="AQ893" s="171"/>
      <c r="AR893" s="171"/>
      <c r="AS893" s="171"/>
      <c r="AT893" s="171"/>
      <c r="AU893" s="171"/>
      <c r="AV893" s="1"/>
      <c r="AW893" s="1"/>
      <c r="AX893" s="1"/>
      <c r="AY893" s="1"/>
      <c r="AZ893" s="1"/>
      <c r="BA893" s="1"/>
      <c r="BB893" s="1"/>
      <c r="BC893" s="1"/>
      <c r="BD893" s="1"/>
      <c r="BE893" s="1"/>
      <c r="BF893" s="1"/>
      <c r="BG893" s="127"/>
      <c r="BH893" s="171"/>
      <c r="BI893" s="129"/>
      <c r="BR893" s="125"/>
      <c r="BS893" s="130"/>
      <c r="BX893" s="125"/>
    </row>
    <row r="894" spans="1:76" s="47" customFormat="1" ht="12" customHeight="1">
      <c r="A894" s="130"/>
      <c r="B894" s="124"/>
      <c r="C894" s="132"/>
      <c r="D894" s="132"/>
      <c r="E894" s="132"/>
      <c r="F894" s="132"/>
      <c r="G894" s="132"/>
      <c r="H894" s="132"/>
      <c r="I894" s="132"/>
      <c r="J894" s="132"/>
      <c r="K894" s="132"/>
      <c r="L894" s="132"/>
      <c r="M894" s="132"/>
      <c r="N894" s="132"/>
      <c r="O894" s="135"/>
      <c r="P894" s="130"/>
      <c r="W894" s="125"/>
      <c r="X894" s="128"/>
      <c r="Y894" s="149"/>
      <c r="Z894" s="171"/>
      <c r="AA894" s="171"/>
      <c r="AB894" s="171"/>
      <c r="AC894" s="171"/>
      <c r="AD894" s="171"/>
      <c r="AE894" s="171"/>
      <c r="AF894" s="171"/>
      <c r="AG894" s="171" t="s">
        <v>1202</v>
      </c>
      <c r="AH894" s="171"/>
      <c r="AI894" s="171"/>
      <c r="AJ894" s="171"/>
      <c r="AK894" s="171"/>
      <c r="AL894" s="171"/>
      <c r="AM894" s="171"/>
      <c r="AN894" s="171"/>
      <c r="AO894" s="171"/>
      <c r="AP894" s="171"/>
      <c r="AQ894" s="171"/>
      <c r="AS894" s="511"/>
      <c r="AT894" s="512"/>
      <c r="AU894" s="512"/>
      <c r="AV894" s="512"/>
      <c r="AW894" s="512"/>
      <c r="AX894" s="512"/>
      <c r="AY894" s="512"/>
      <c r="AZ894" s="512"/>
      <c r="BA894" s="307"/>
      <c r="BB894" s="1"/>
      <c r="BC894" s="1"/>
      <c r="BD894" s="1"/>
      <c r="BE894" s="1"/>
      <c r="BF894" s="1"/>
      <c r="BG894" s="127"/>
      <c r="BH894" s="171"/>
      <c r="BI894" s="129"/>
      <c r="BR894" s="125"/>
      <c r="BS894" s="130"/>
      <c r="BX894" s="125"/>
    </row>
    <row r="895" spans="1:76" s="47" customFormat="1" ht="12" customHeight="1">
      <c r="A895" s="130"/>
      <c r="B895" s="124"/>
      <c r="C895" s="132"/>
      <c r="D895" s="132"/>
      <c r="E895" s="132"/>
      <c r="F895" s="132"/>
      <c r="G895" s="132"/>
      <c r="H895" s="132"/>
      <c r="I895" s="132"/>
      <c r="J895" s="132"/>
      <c r="K895" s="132"/>
      <c r="L895" s="132"/>
      <c r="M895" s="132"/>
      <c r="N895" s="132"/>
      <c r="O895" s="135"/>
      <c r="P895" s="130"/>
      <c r="W895" s="125"/>
      <c r="X895" s="128"/>
      <c r="Y895" s="149"/>
      <c r="Z895" s="171"/>
      <c r="AA895" s="171"/>
      <c r="AB895" s="171"/>
      <c r="AC895" s="171"/>
      <c r="AD895" s="171"/>
      <c r="AE895" s="171"/>
      <c r="AF895" s="171"/>
      <c r="AG895" s="171"/>
      <c r="AH895" s="171"/>
      <c r="AI895" s="171"/>
      <c r="AJ895" s="171"/>
      <c r="AK895" s="171"/>
      <c r="AL895" s="171"/>
      <c r="AM895" s="171"/>
      <c r="AN895" s="171"/>
      <c r="AO895" s="171"/>
      <c r="AP895" s="171"/>
      <c r="AQ895" s="171"/>
      <c r="AR895" s="171"/>
      <c r="AS895" s="513"/>
      <c r="AT895" s="514"/>
      <c r="AU895" s="514"/>
      <c r="AV895" s="514"/>
      <c r="AW895" s="514"/>
      <c r="AX895" s="514"/>
      <c r="AY895" s="514"/>
      <c r="AZ895" s="514"/>
      <c r="BA895" s="308" t="s">
        <v>197</v>
      </c>
      <c r="BB895" s="1"/>
      <c r="BC895" s="1"/>
      <c r="BD895" s="1"/>
      <c r="BE895" s="1"/>
      <c r="BF895" s="1"/>
      <c r="BG895" s="127"/>
      <c r="BH895" s="171"/>
      <c r="BI895" s="129"/>
      <c r="BR895" s="125"/>
      <c r="BS895" s="130"/>
      <c r="BX895" s="125"/>
    </row>
    <row r="896" spans="1:76" s="47" customFormat="1" ht="12" customHeight="1">
      <c r="A896" s="130"/>
      <c r="B896" s="124"/>
      <c r="C896" s="132"/>
      <c r="D896" s="132"/>
      <c r="E896" s="132"/>
      <c r="F896" s="132"/>
      <c r="G896" s="132"/>
      <c r="H896" s="132"/>
      <c r="I896" s="132"/>
      <c r="J896" s="132"/>
      <c r="K896" s="132"/>
      <c r="L896" s="132"/>
      <c r="M896" s="132"/>
      <c r="N896" s="132"/>
      <c r="O896" s="135"/>
      <c r="P896" s="130"/>
      <c r="W896" s="125"/>
      <c r="X896" s="128"/>
      <c r="Y896" s="149" t="s">
        <v>1203</v>
      </c>
      <c r="Z896" s="171"/>
      <c r="AA896" s="171"/>
      <c r="AB896" s="171"/>
      <c r="AC896" s="171"/>
      <c r="AD896" s="171"/>
      <c r="AE896" s="171"/>
      <c r="AF896" s="171"/>
      <c r="AG896" s="171"/>
      <c r="AH896" s="171"/>
      <c r="AI896" s="171"/>
      <c r="AJ896" s="171"/>
      <c r="AL896" s="171"/>
      <c r="AM896" s="171"/>
      <c r="AN896" s="171"/>
      <c r="AO896" s="171"/>
      <c r="AP896" s="171"/>
      <c r="AQ896" s="171"/>
      <c r="AR896" s="171"/>
      <c r="AS896" s="171"/>
      <c r="AT896" s="171"/>
      <c r="AU896" s="171"/>
      <c r="AV896" s="1"/>
      <c r="AW896" s="1"/>
      <c r="AX896" s="1"/>
      <c r="AY896" s="1"/>
      <c r="AZ896" s="1"/>
      <c r="BA896" s="1"/>
      <c r="BB896" s="1"/>
      <c r="BC896" s="1"/>
      <c r="BD896" s="1"/>
      <c r="BE896" s="1"/>
      <c r="BF896" s="1"/>
      <c r="BG896" s="127"/>
      <c r="BH896" s="171"/>
      <c r="BI896" s="129"/>
      <c r="BR896" s="125"/>
      <c r="BS896" s="130"/>
      <c r="BX896" s="125"/>
    </row>
    <row r="897" spans="1:76" s="47" customFormat="1" ht="12" customHeight="1">
      <c r="A897" s="130"/>
      <c r="B897" s="124"/>
      <c r="C897" s="132"/>
      <c r="D897" s="132"/>
      <c r="E897" s="132"/>
      <c r="F897" s="132"/>
      <c r="G897" s="132"/>
      <c r="H897" s="132"/>
      <c r="I897" s="132"/>
      <c r="J897" s="132"/>
      <c r="K897" s="132"/>
      <c r="L897" s="132"/>
      <c r="M897" s="132"/>
      <c r="N897" s="132"/>
      <c r="O897" s="135"/>
      <c r="P897" s="130"/>
      <c r="W897" s="125"/>
      <c r="X897" s="128"/>
      <c r="Y897" s="149"/>
      <c r="Z897" s="171"/>
      <c r="AA897" s="171"/>
      <c r="AB897" s="171"/>
      <c r="AC897" s="171"/>
      <c r="AD897" s="171"/>
      <c r="AE897" s="171"/>
      <c r="AF897" s="171"/>
      <c r="AG897" s="171" t="s">
        <v>1202</v>
      </c>
      <c r="AH897" s="171"/>
      <c r="AI897" s="171"/>
      <c r="AJ897" s="171"/>
      <c r="AK897" s="171"/>
      <c r="AL897" s="171"/>
      <c r="AM897" s="171"/>
      <c r="AN897" s="171"/>
      <c r="AO897" s="171"/>
      <c r="AP897" s="171"/>
      <c r="AQ897" s="171"/>
      <c r="AS897" s="511"/>
      <c r="AT897" s="512"/>
      <c r="AU897" s="512"/>
      <c r="AV897" s="512"/>
      <c r="AW897" s="512"/>
      <c r="AX897" s="512"/>
      <c r="AY897" s="512"/>
      <c r="AZ897" s="512"/>
      <c r="BA897" s="307"/>
      <c r="BB897" s="1"/>
      <c r="BC897" s="1"/>
      <c r="BD897" s="1"/>
      <c r="BE897" s="1"/>
      <c r="BF897" s="1"/>
      <c r="BG897" s="127"/>
      <c r="BH897" s="171"/>
      <c r="BI897" s="129"/>
      <c r="BR897" s="125"/>
      <c r="BS897" s="130"/>
      <c r="BX897" s="125"/>
    </row>
    <row r="898" spans="1:76" s="47" customFormat="1" ht="12" customHeight="1">
      <c r="A898" s="130"/>
      <c r="B898" s="124"/>
      <c r="C898" s="132"/>
      <c r="D898" s="132"/>
      <c r="E898" s="132"/>
      <c r="F898" s="132"/>
      <c r="G898" s="132"/>
      <c r="H898" s="132"/>
      <c r="I898" s="132"/>
      <c r="J898" s="132"/>
      <c r="K898" s="132"/>
      <c r="L898" s="132"/>
      <c r="M898" s="132"/>
      <c r="N898" s="132"/>
      <c r="O898" s="135"/>
      <c r="P898" s="130"/>
      <c r="W898" s="125"/>
      <c r="X898" s="128"/>
      <c r="Y898" s="149"/>
      <c r="Z898" s="171"/>
      <c r="AA898" s="171"/>
      <c r="AB898" s="171"/>
      <c r="AC898" s="171"/>
      <c r="AD898" s="171"/>
      <c r="AE898" s="171"/>
      <c r="AF898" s="171"/>
      <c r="AG898" s="171"/>
      <c r="AH898" s="171"/>
      <c r="AI898" s="171"/>
      <c r="AJ898" s="171"/>
      <c r="AK898" s="171"/>
      <c r="AL898" s="171"/>
      <c r="AM898" s="171"/>
      <c r="AN898" s="171"/>
      <c r="AO898" s="171"/>
      <c r="AP898" s="171"/>
      <c r="AQ898" s="171"/>
      <c r="AR898" s="171"/>
      <c r="AS898" s="513"/>
      <c r="AT898" s="514"/>
      <c r="AU898" s="514"/>
      <c r="AV898" s="514"/>
      <c r="AW898" s="514"/>
      <c r="AX898" s="514"/>
      <c r="AY898" s="514"/>
      <c r="AZ898" s="514"/>
      <c r="BA898" s="308" t="s">
        <v>197</v>
      </c>
      <c r="BB898" s="1"/>
      <c r="BC898" s="1"/>
      <c r="BD898" s="1"/>
      <c r="BE898" s="1"/>
      <c r="BF898" s="1"/>
      <c r="BG898" s="127"/>
      <c r="BH898" s="171"/>
      <c r="BI898" s="129"/>
      <c r="BR898" s="125"/>
      <c r="BS898" s="130"/>
      <c r="BX898" s="125"/>
    </row>
    <row r="899" spans="1:76" s="47" customFormat="1" ht="12" customHeight="1">
      <c r="A899" s="130"/>
      <c r="B899" s="124"/>
      <c r="C899" s="132"/>
      <c r="D899" s="132"/>
      <c r="E899" s="132"/>
      <c r="F899" s="132"/>
      <c r="G899" s="132"/>
      <c r="H899" s="132"/>
      <c r="I899" s="132"/>
      <c r="J899" s="132"/>
      <c r="K899" s="132"/>
      <c r="L899" s="132"/>
      <c r="M899" s="132"/>
      <c r="N899" s="132"/>
      <c r="O899" s="135"/>
      <c r="P899" s="130"/>
      <c r="W899" s="125"/>
      <c r="X899" s="128"/>
      <c r="Y899" s="149" t="s">
        <v>308</v>
      </c>
      <c r="Z899" s="171"/>
      <c r="AA899" s="171"/>
      <c r="AB899" s="171"/>
      <c r="AC899" s="171"/>
      <c r="AD899" s="171"/>
      <c r="AE899" s="171"/>
      <c r="AF899" s="171"/>
      <c r="AG899" s="171"/>
      <c r="AH899" s="171"/>
      <c r="AI899" s="171"/>
      <c r="AJ899" s="171"/>
      <c r="AL899" s="171"/>
      <c r="AM899" s="171"/>
      <c r="AN899" s="171"/>
      <c r="AO899" s="171"/>
      <c r="AP899" s="171"/>
      <c r="AQ899" s="171"/>
      <c r="AR899" s="171"/>
      <c r="AS899" s="171"/>
      <c r="AT899" s="171"/>
      <c r="AU899" s="171"/>
      <c r="AV899" s="1"/>
      <c r="AW899" s="1"/>
      <c r="AX899" s="1"/>
      <c r="AY899" s="1"/>
      <c r="AZ899" s="1"/>
      <c r="BA899" s="1"/>
      <c r="BB899" s="1"/>
      <c r="BC899" s="1"/>
      <c r="BD899" s="1"/>
      <c r="BE899" s="1"/>
      <c r="BF899" s="1"/>
      <c r="BG899" s="127"/>
      <c r="BH899" s="171"/>
      <c r="BI899" s="129"/>
      <c r="BR899" s="125"/>
      <c r="BS899" s="130"/>
      <c r="BX899" s="125"/>
    </row>
    <row r="900" spans="1:76" s="47" customFormat="1" ht="12" customHeight="1">
      <c r="A900" s="130"/>
      <c r="B900" s="124"/>
      <c r="C900" s="132"/>
      <c r="D900" s="132"/>
      <c r="E900" s="132"/>
      <c r="F900" s="132"/>
      <c r="G900" s="132"/>
      <c r="H900" s="132"/>
      <c r="I900" s="132"/>
      <c r="J900" s="132"/>
      <c r="K900" s="132"/>
      <c r="L900" s="132"/>
      <c r="M900" s="132"/>
      <c r="N900" s="132"/>
      <c r="O900" s="135"/>
      <c r="P900" s="130"/>
      <c r="W900" s="125"/>
      <c r="X900" s="128"/>
      <c r="Y900" s="149"/>
      <c r="Z900" s="465" t="s">
        <v>1204</v>
      </c>
      <c r="AA900" s="536"/>
      <c r="AB900" s="536"/>
      <c r="AC900" s="536"/>
      <c r="AD900" s="536"/>
      <c r="AE900" s="536"/>
      <c r="AF900" s="536"/>
      <c r="AG900" s="536"/>
      <c r="AH900" s="536"/>
      <c r="AI900" s="536"/>
      <c r="AJ900" s="536"/>
      <c r="AK900" s="536"/>
      <c r="AL900" s="536"/>
      <c r="AM900" s="536"/>
      <c r="AN900" s="536"/>
      <c r="AO900" s="536"/>
      <c r="AP900" s="536"/>
      <c r="AQ900" s="536"/>
      <c r="AR900" s="537"/>
      <c r="AS900" s="511"/>
      <c r="AT900" s="512"/>
      <c r="AU900" s="512"/>
      <c r="AV900" s="512"/>
      <c r="AW900" s="512"/>
      <c r="AX900" s="512"/>
      <c r="AY900" s="512"/>
      <c r="AZ900" s="512"/>
      <c r="BA900" s="307"/>
      <c r="BB900" s="1"/>
      <c r="BC900" s="1"/>
      <c r="BD900" s="1"/>
      <c r="BE900" s="1"/>
      <c r="BF900" s="1"/>
      <c r="BG900" s="127"/>
      <c r="BH900" s="171"/>
      <c r="BI900" s="129"/>
      <c r="BR900" s="125"/>
      <c r="BS900" s="130"/>
      <c r="BX900" s="125"/>
    </row>
    <row r="901" spans="1:76" s="47" customFormat="1" ht="12" customHeight="1">
      <c r="A901" s="130"/>
      <c r="B901" s="124"/>
      <c r="C901" s="132"/>
      <c r="D901" s="132"/>
      <c r="E901" s="132"/>
      <c r="F901" s="132"/>
      <c r="G901" s="132"/>
      <c r="H901" s="132"/>
      <c r="I901" s="132"/>
      <c r="J901" s="132"/>
      <c r="K901" s="132"/>
      <c r="L901" s="132"/>
      <c r="M901" s="132"/>
      <c r="N901" s="132"/>
      <c r="O901" s="135"/>
      <c r="P901" s="130"/>
      <c r="W901" s="125"/>
      <c r="X901" s="128"/>
      <c r="Y901" s="149"/>
      <c r="Z901" s="536"/>
      <c r="AA901" s="536"/>
      <c r="AB901" s="536"/>
      <c r="AC901" s="536"/>
      <c r="AD901" s="536"/>
      <c r="AE901" s="536"/>
      <c r="AF901" s="536"/>
      <c r="AG901" s="536"/>
      <c r="AH901" s="536"/>
      <c r="AI901" s="536"/>
      <c r="AJ901" s="536"/>
      <c r="AK901" s="536"/>
      <c r="AL901" s="536"/>
      <c r="AM901" s="536"/>
      <c r="AN901" s="536"/>
      <c r="AO901" s="536"/>
      <c r="AP901" s="536"/>
      <c r="AQ901" s="536"/>
      <c r="AR901" s="537"/>
      <c r="AS901" s="513"/>
      <c r="AT901" s="514"/>
      <c r="AU901" s="514"/>
      <c r="AV901" s="514"/>
      <c r="AW901" s="514"/>
      <c r="AX901" s="514"/>
      <c r="AY901" s="514"/>
      <c r="AZ901" s="514"/>
      <c r="BA901" s="308" t="s">
        <v>197</v>
      </c>
      <c r="BB901" s="1"/>
      <c r="BC901" s="1"/>
      <c r="BD901" s="1"/>
      <c r="BE901" s="1"/>
      <c r="BF901" s="1"/>
      <c r="BG901" s="127"/>
      <c r="BH901" s="171"/>
      <c r="BI901" s="129"/>
      <c r="BR901" s="125"/>
      <c r="BS901" s="130"/>
      <c r="BX901" s="125"/>
    </row>
    <row r="902" spans="1:76" s="47" customFormat="1" ht="12" customHeight="1">
      <c r="A902" s="130"/>
      <c r="B902" s="124"/>
      <c r="C902" s="132"/>
      <c r="D902" s="132"/>
      <c r="E902" s="132"/>
      <c r="F902" s="132"/>
      <c r="G902" s="132"/>
      <c r="H902" s="132"/>
      <c r="I902" s="132"/>
      <c r="J902" s="132"/>
      <c r="K902" s="132"/>
      <c r="L902" s="132"/>
      <c r="M902" s="132"/>
      <c r="N902" s="132"/>
      <c r="O902" s="135"/>
      <c r="P902" s="130"/>
      <c r="W902" s="125"/>
      <c r="X902" s="151"/>
      <c r="Y902" s="253"/>
      <c r="Z902" s="704" t="str">
        <f>IF(AS894+AS897=AS900*2,"　　","期末帳簿価額が一致しない。要確認！")</f>
        <v>　　</v>
      </c>
      <c r="AA902" s="705"/>
      <c r="AB902" s="705"/>
      <c r="AC902" s="705"/>
      <c r="AD902" s="705"/>
      <c r="AE902" s="705"/>
      <c r="AF902" s="705"/>
      <c r="AG902" s="705"/>
      <c r="AH902" s="705"/>
      <c r="AI902" s="705"/>
      <c r="AJ902" s="705"/>
      <c r="AK902" s="705"/>
      <c r="AL902" s="705"/>
      <c r="AM902" s="705"/>
      <c r="AN902" s="705"/>
      <c r="AO902" s="705"/>
      <c r="AP902" s="705"/>
      <c r="AQ902" s="705"/>
      <c r="AR902" s="705"/>
      <c r="AS902" s="705"/>
      <c r="AT902" s="705"/>
      <c r="AU902" s="705"/>
      <c r="AV902" s="705"/>
      <c r="AW902" s="705"/>
      <c r="AX902" s="705"/>
      <c r="AY902" s="705"/>
      <c r="AZ902" s="705"/>
      <c r="BA902" s="705"/>
      <c r="BB902" s="156"/>
      <c r="BC902" s="156"/>
      <c r="BD902" s="156"/>
      <c r="BE902" s="156"/>
      <c r="BF902" s="156"/>
      <c r="BG902" s="160"/>
      <c r="BH902" s="149"/>
      <c r="BI902" s="129"/>
      <c r="BJ902" s="1"/>
      <c r="BK902" s="1"/>
      <c r="BL902" s="1"/>
      <c r="BM902" s="1"/>
      <c r="BN902" s="1"/>
      <c r="BO902" s="1"/>
      <c r="BP902" s="1"/>
      <c r="BQ902" s="1"/>
      <c r="BR902" s="127"/>
      <c r="BS902" s="126"/>
      <c r="BT902" s="1"/>
      <c r="BU902" s="1"/>
      <c r="BV902" s="1"/>
      <c r="BW902" s="1"/>
      <c r="BX902" s="127"/>
    </row>
    <row r="903" spans="1:76" s="47" customFormat="1" ht="12" customHeight="1">
      <c r="A903" s="123"/>
      <c r="B903" s="124"/>
      <c r="C903" s="124"/>
      <c r="O903" s="125"/>
      <c r="P903" s="126"/>
      <c r="Q903" s="1"/>
      <c r="R903" s="1"/>
      <c r="S903" s="1"/>
      <c r="T903" s="1"/>
      <c r="U903" s="1"/>
      <c r="V903" s="1"/>
      <c r="W903" s="127"/>
      <c r="X903" s="128"/>
      <c r="BI903" s="129"/>
      <c r="BS903" s="130"/>
      <c r="BX903" s="125"/>
    </row>
    <row r="904" spans="1:76" s="47" customFormat="1" ht="12" customHeight="1">
      <c r="A904" s="123"/>
      <c r="B904" s="103" t="s">
        <v>1205</v>
      </c>
      <c r="C904" s="458" t="s">
        <v>341</v>
      </c>
      <c r="D904" s="506"/>
      <c r="E904" s="506"/>
      <c r="F904" s="506"/>
      <c r="G904" s="506"/>
      <c r="H904" s="506"/>
      <c r="I904" s="506"/>
      <c r="J904" s="506"/>
      <c r="K904" s="506"/>
      <c r="L904" s="506"/>
      <c r="M904" s="506"/>
      <c r="N904" s="506"/>
      <c r="O904" s="610"/>
      <c r="P904" s="126"/>
      <c r="Q904" s="1" t="s">
        <v>129</v>
      </c>
      <c r="R904" s="1"/>
      <c r="S904" s="128" t="s">
        <v>130</v>
      </c>
      <c r="T904" s="4"/>
      <c r="U904" s="471" t="s">
        <v>131</v>
      </c>
      <c r="V904" s="454"/>
      <c r="W904" s="472"/>
      <c r="X904" s="128" t="s">
        <v>227</v>
      </c>
      <c r="Y904" s="506" t="s">
        <v>92</v>
      </c>
      <c r="Z904" s="506"/>
      <c r="AA904" s="506"/>
      <c r="AB904" s="506"/>
      <c r="AC904" s="506"/>
      <c r="AD904" s="506"/>
      <c r="AE904" s="506"/>
      <c r="AF904" s="506"/>
      <c r="AG904" s="506"/>
      <c r="AH904" s="506"/>
      <c r="AI904" s="506"/>
      <c r="AJ904" s="506"/>
      <c r="AK904" s="506"/>
      <c r="AL904" s="506"/>
      <c r="AM904" s="506"/>
      <c r="AN904" s="506"/>
      <c r="AO904" s="506"/>
      <c r="AP904" s="506"/>
      <c r="AQ904" s="506"/>
      <c r="AR904" s="506"/>
      <c r="AS904" s="506"/>
      <c r="AT904" s="506"/>
      <c r="AU904" s="506"/>
      <c r="AV904" s="506"/>
      <c r="AW904" s="506"/>
      <c r="AX904" s="506"/>
      <c r="AY904" s="506"/>
      <c r="AZ904" s="506"/>
      <c r="BA904" s="506"/>
      <c r="BB904" s="506"/>
      <c r="BC904" s="506"/>
      <c r="BD904" s="506"/>
      <c r="BE904" s="506"/>
      <c r="BF904" s="506"/>
      <c r="BG904" s="506"/>
      <c r="BH904" s="506"/>
      <c r="BI904" s="129" t="s">
        <v>978</v>
      </c>
      <c r="BS904" s="130"/>
      <c r="BX904" s="125"/>
    </row>
    <row r="905" spans="1:76" s="47" customFormat="1" ht="12" customHeight="1">
      <c r="A905" s="123"/>
      <c r="B905" s="124"/>
      <c r="C905" s="506"/>
      <c r="D905" s="506"/>
      <c r="E905" s="506"/>
      <c r="F905" s="506"/>
      <c r="G905" s="506"/>
      <c r="H905" s="506"/>
      <c r="I905" s="506"/>
      <c r="J905" s="506"/>
      <c r="K905" s="506"/>
      <c r="L905" s="506"/>
      <c r="M905" s="506"/>
      <c r="N905" s="506"/>
      <c r="O905" s="610"/>
      <c r="P905" s="126"/>
      <c r="Q905" s="1" t="s">
        <v>156</v>
      </c>
      <c r="R905" s="1"/>
      <c r="S905" s="128"/>
      <c r="T905" s="1"/>
      <c r="U905" s="1"/>
      <c r="V905" s="1"/>
      <c r="W905" s="127"/>
      <c r="X905" s="128"/>
      <c r="Y905" s="506"/>
      <c r="Z905" s="506"/>
      <c r="AA905" s="506"/>
      <c r="AB905" s="506"/>
      <c r="AC905" s="506"/>
      <c r="AD905" s="506"/>
      <c r="AE905" s="506"/>
      <c r="AF905" s="506"/>
      <c r="AG905" s="506"/>
      <c r="AH905" s="506"/>
      <c r="AI905" s="506"/>
      <c r="AJ905" s="506"/>
      <c r="AK905" s="506"/>
      <c r="AL905" s="506"/>
      <c r="AM905" s="506"/>
      <c r="AN905" s="506"/>
      <c r="AO905" s="506"/>
      <c r="AP905" s="506"/>
      <c r="AQ905" s="506"/>
      <c r="AR905" s="506"/>
      <c r="AS905" s="506"/>
      <c r="AT905" s="506"/>
      <c r="AU905" s="506"/>
      <c r="AV905" s="506"/>
      <c r="AW905" s="506"/>
      <c r="AX905" s="506"/>
      <c r="AY905" s="506"/>
      <c r="AZ905" s="506"/>
      <c r="BA905" s="506"/>
      <c r="BB905" s="506"/>
      <c r="BC905" s="506"/>
      <c r="BD905" s="506"/>
      <c r="BE905" s="506"/>
      <c r="BF905" s="506"/>
      <c r="BG905" s="506"/>
      <c r="BH905" s="506"/>
      <c r="BI905" s="129"/>
      <c r="BS905" s="130"/>
      <c r="BX905" s="125"/>
    </row>
    <row r="906" spans="1:76" s="47" customFormat="1" ht="12" customHeight="1">
      <c r="A906" s="123"/>
      <c r="B906" s="124"/>
      <c r="C906" s="506"/>
      <c r="D906" s="506"/>
      <c r="E906" s="506"/>
      <c r="F906" s="506"/>
      <c r="G906" s="506"/>
      <c r="H906" s="506"/>
      <c r="I906" s="506"/>
      <c r="J906" s="506"/>
      <c r="K906" s="506"/>
      <c r="L906" s="506"/>
      <c r="M906" s="506"/>
      <c r="N906" s="506"/>
      <c r="O906" s="610"/>
      <c r="P906" s="126"/>
      <c r="Q906" s="1"/>
      <c r="R906" s="1"/>
      <c r="S906" s="1"/>
      <c r="T906" s="1"/>
      <c r="U906" s="1"/>
      <c r="V906" s="1"/>
      <c r="W906" s="127"/>
      <c r="X906" s="128"/>
      <c r="Y906" s="506"/>
      <c r="Z906" s="506"/>
      <c r="AA906" s="506"/>
      <c r="AB906" s="506"/>
      <c r="AC906" s="506"/>
      <c r="AD906" s="506"/>
      <c r="AE906" s="506"/>
      <c r="AF906" s="506"/>
      <c r="AG906" s="506"/>
      <c r="AH906" s="506"/>
      <c r="AI906" s="506"/>
      <c r="AJ906" s="506"/>
      <c r="AK906" s="506"/>
      <c r="AL906" s="506"/>
      <c r="AM906" s="506"/>
      <c r="AN906" s="506"/>
      <c r="AO906" s="506"/>
      <c r="AP906" s="506"/>
      <c r="AQ906" s="506"/>
      <c r="AR906" s="506"/>
      <c r="AS906" s="506"/>
      <c r="AT906" s="506"/>
      <c r="AU906" s="506"/>
      <c r="AV906" s="506"/>
      <c r="AW906" s="506"/>
      <c r="AX906" s="506"/>
      <c r="AY906" s="506"/>
      <c r="AZ906" s="506"/>
      <c r="BA906" s="506"/>
      <c r="BB906" s="506"/>
      <c r="BC906" s="506"/>
      <c r="BD906" s="506"/>
      <c r="BE906" s="506"/>
      <c r="BF906" s="506"/>
      <c r="BG906" s="506"/>
      <c r="BH906" s="506"/>
      <c r="BI906" s="129"/>
      <c r="BS906" s="130"/>
      <c r="BX906" s="125"/>
    </row>
    <row r="907" spans="1:76" s="47" customFormat="1" ht="12" customHeight="1">
      <c r="A907" s="123"/>
      <c r="B907" s="124"/>
      <c r="C907" s="506"/>
      <c r="D907" s="506"/>
      <c r="E907" s="506"/>
      <c r="F907" s="506"/>
      <c r="G907" s="506"/>
      <c r="H907" s="506"/>
      <c r="I907" s="506"/>
      <c r="J907" s="506"/>
      <c r="K907" s="506"/>
      <c r="L907" s="506"/>
      <c r="M907" s="506"/>
      <c r="N907" s="506"/>
      <c r="O907" s="610"/>
      <c r="P907" s="130"/>
      <c r="W907" s="125"/>
      <c r="X907" s="128"/>
      <c r="Y907" s="409" t="s">
        <v>1363</v>
      </c>
      <c r="Z907" s="409"/>
      <c r="AA907" s="409"/>
      <c r="AB907" s="409"/>
      <c r="AC907" s="409"/>
      <c r="AD907" s="409"/>
      <c r="AE907" s="409"/>
      <c r="AF907" s="409"/>
      <c r="AG907" s="409"/>
      <c r="AH907" s="409"/>
      <c r="AI907" s="409"/>
      <c r="AJ907" s="409"/>
      <c r="AK907" s="409"/>
      <c r="AL907" s="409"/>
      <c r="AM907" s="409"/>
      <c r="AN907" s="409"/>
      <c r="AO907" s="409"/>
      <c r="AP907" s="409"/>
      <c r="AQ907" s="409"/>
      <c r="AR907" s="409"/>
      <c r="AS907" s="409"/>
      <c r="AT907" s="409"/>
      <c r="AU907" s="409"/>
      <c r="AV907" s="409"/>
      <c r="AW907" s="409"/>
      <c r="AX907" s="409"/>
      <c r="AY907" s="409"/>
      <c r="AZ907" s="409"/>
      <c r="BA907" s="409"/>
      <c r="BB907" s="409"/>
      <c r="BC907" s="409"/>
      <c r="BD907" s="409"/>
      <c r="BE907" s="409"/>
      <c r="BF907" s="409"/>
      <c r="BG907" s="409"/>
      <c r="BH907" s="506"/>
      <c r="BI907" s="129"/>
      <c r="BS907" s="130"/>
      <c r="BX907" s="125"/>
    </row>
    <row r="908" spans="1:76" s="47" customFormat="1" ht="12" customHeight="1">
      <c r="A908" s="123"/>
      <c r="B908" s="124"/>
      <c r="C908" s="574"/>
      <c r="D908" s="574"/>
      <c r="E908" s="574"/>
      <c r="F908" s="574"/>
      <c r="G908" s="574"/>
      <c r="H908" s="574"/>
      <c r="I908" s="574"/>
      <c r="J908" s="574"/>
      <c r="K908" s="574"/>
      <c r="L908" s="574"/>
      <c r="M908" s="574"/>
      <c r="N908" s="574"/>
      <c r="O908" s="583"/>
      <c r="P908" s="130"/>
      <c r="W908" s="125"/>
      <c r="X908" s="128"/>
      <c r="Y908" s="409"/>
      <c r="Z908" s="409"/>
      <c r="AA908" s="409"/>
      <c r="AB908" s="409"/>
      <c r="AC908" s="409"/>
      <c r="AD908" s="409"/>
      <c r="AE908" s="409"/>
      <c r="AF908" s="409"/>
      <c r="AG908" s="409"/>
      <c r="AH908" s="409"/>
      <c r="AI908" s="409"/>
      <c r="AJ908" s="409"/>
      <c r="AK908" s="409"/>
      <c r="AL908" s="409"/>
      <c r="AM908" s="409"/>
      <c r="AN908" s="409"/>
      <c r="AO908" s="409"/>
      <c r="AP908" s="409"/>
      <c r="AQ908" s="409"/>
      <c r="AR908" s="409"/>
      <c r="AS908" s="409"/>
      <c r="AT908" s="409"/>
      <c r="AU908" s="409"/>
      <c r="AV908" s="409"/>
      <c r="AW908" s="409"/>
      <c r="AX908" s="409"/>
      <c r="AY908" s="409"/>
      <c r="AZ908" s="409"/>
      <c r="BA908" s="409"/>
      <c r="BB908" s="409"/>
      <c r="BC908" s="409"/>
      <c r="BD908" s="409"/>
      <c r="BE908" s="409"/>
      <c r="BF908" s="409"/>
      <c r="BG908" s="409"/>
      <c r="BH908" s="506"/>
      <c r="BI908" s="129"/>
      <c r="BS908" s="130"/>
      <c r="BX908" s="125"/>
    </row>
    <row r="909" spans="1:76" s="1" customFormat="1" ht="12" customHeight="1">
      <c r="A909" s="144"/>
      <c r="B909" s="180"/>
      <c r="C909" s="180"/>
      <c r="D909" s="156"/>
      <c r="E909" s="156"/>
      <c r="F909" s="156"/>
      <c r="G909" s="156"/>
      <c r="H909" s="156"/>
      <c r="I909" s="156"/>
      <c r="J909" s="156"/>
      <c r="K909" s="156"/>
      <c r="L909" s="156"/>
      <c r="M909" s="156"/>
      <c r="N909" s="156"/>
      <c r="O909" s="160"/>
      <c r="P909" s="159"/>
      <c r="Q909" s="156"/>
      <c r="R909" s="156"/>
      <c r="S909" s="156"/>
      <c r="T909" s="156"/>
      <c r="U909" s="156"/>
      <c r="V909" s="156"/>
      <c r="W909" s="160"/>
      <c r="X909" s="142"/>
      <c r="Y909" s="156"/>
      <c r="Z909" s="156"/>
      <c r="AA909" s="156"/>
      <c r="AB909" s="156"/>
      <c r="AC909" s="156"/>
      <c r="AD909" s="156"/>
      <c r="AE909" s="156"/>
      <c r="AF909" s="156"/>
      <c r="AG909" s="156"/>
      <c r="AH909" s="156"/>
      <c r="AI909" s="156"/>
      <c r="AJ909" s="156"/>
      <c r="AK909" s="156"/>
      <c r="AL909" s="156"/>
      <c r="AM909" s="156"/>
      <c r="AN909" s="156"/>
      <c r="AO909" s="156"/>
      <c r="AP909" s="156"/>
      <c r="AQ909" s="156"/>
      <c r="AR909" s="156"/>
      <c r="AS909" s="156"/>
      <c r="AT909" s="156"/>
      <c r="AU909" s="156"/>
      <c r="AV909" s="156"/>
      <c r="AW909" s="156"/>
      <c r="AX909" s="156"/>
      <c r="AY909" s="156"/>
      <c r="AZ909" s="156"/>
      <c r="BA909" s="156"/>
      <c r="BB909" s="156"/>
      <c r="BC909" s="156"/>
      <c r="BD909" s="156"/>
      <c r="BE909" s="156"/>
      <c r="BF909" s="156"/>
      <c r="BG909" s="156"/>
      <c r="BH909" s="156"/>
      <c r="BI909" s="144"/>
      <c r="BJ909" s="156"/>
      <c r="BK909" s="156"/>
      <c r="BL909" s="156"/>
      <c r="BM909" s="156"/>
      <c r="BN909" s="156"/>
      <c r="BO909" s="156"/>
      <c r="BP909" s="156"/>
      <c r="BQ909" s="156"/>
      <c r="BR909" s="156"/>
      <c r="BS909" s="159"/>
      <c r="BT909" s="156"/>
      <c r="BU909" s="156"/>
      <c r="BV909" s="156"/>
      <c r="BW909" s="156"/>
      <c r="BX909" s="160"/>
    </row>
    <row r="910" spans="1:76" s="1" customFormat="1" ht="12" customHeight="1">
      <c r="A910" s="184"/>
      <c r="B910" s="341"/>
      <c r="C910" s="341"/>
      <c r="D910" s="121"/>
      <c r="E910" s="121"/>
      <c r="F910" s="121"/>
      <c r="G910" s="121"/>
      <c r="H910" s="121"/>
      <c r="I910" s="121"/>
      <c r="J910" s="121"/>
      <c r="K910" s="121"/>
      <c r="L910" s="121"/>
      <c r="M910" s="121"/>
      <c r="N910" s="121"/>
      <c r="O910" s="122"/>
      <c r="P910" s="120"/>
      <c r="Q910" s="121"/>
      <c r="R910" s="121"/>
      <c r="S910" s="121"/>
      <c r="T910" s="121"/>
      <c r="U910" s="121"/>
      <c r="V910" s="121"/>
      <c r="W910" s="122"/>
      <c r="X910" s="187"/>
      <c r="Y910" s="121"/>
      <c r="Z910" s="121"/>
      <c r="AA910" s="121"/>
      <c r="AB910" s="121"/>
      <c r="AC910" s="121"/>
      <c r="AD910" s="121"/>
      <c r="AE910" s="121"/>
      <c r="AF910" s="121"/>
      <c r="AG910" s="121"/>
      <c r="AH910" s="121"/>
      <c r="AI910" s="121"/>
      <c r="AJ910" s="121"/>
      <c r="AK910" s="121"/>
      <c r="AL910" s="121"/>
      <c r="AM910" s="121"/>
      <c r="AN910" s="121"/>
      <c r="AO910" s="121"/>
      <c r="AP910" s="121"/>
      <c r="AQ910" s="121"/>
      <c r="AR910" s="121"/>
      <c r="AS910" s="121"/>
      <c r="AT910" s="121"/>
      <c r="AU910" s="121"/>
      <c r="AV910" s="121"/>
      <c r="AW910" s="121"/>
      <c r="AX910" s="121"/>
      <c r="AY910" s="121"/>
      <c r="AZ910" s="121"/>
      <c r="BA910" s="121"/>
      <c r="BB910" s="121"/>
      <c r="BC910" s="121"/>
      <c r="BD910" s="121"/>
      <c r="BE910" s="121"/>
      <c r="BF910" s="121"/>
      <c r="BG910" s="121"/>
      <c r="BH910" s="121"/>
      <c r="BI910" s="184"/>
      <c r="BJ910" s="121"/>
      <c r="BK910" s="121"/>
      <c r="BL910" s="121"/>
      <c r="BM910" s="121"/>
      <c r="BN910" s="121"/>
      <c r="BO910" s="121"/>
      <c r="BP910" s="121"/>
      <c r="BQ910" s="121"/>
      <c r="BR910" s="121"/>
      <c r="BS910" s="120"/>
      <c r="BT910" s="121"/>
      <c r="BU910" s="121"/>
      <c r="BV910" s="121"/>
      <c r="BW910" s="121"/>
      <c r="BX910" s="122"/>
    </row>
    <row r="911" spans="1:76" s="1" customFormat="1" ht="12" customHeight="1">
      <c r="A911" s="129"/>
      <c r="B911" s="103" t="s">
        <v>1206</v>
      </c>
      <c r="C911" s="458" t="s">
        <v>59</v>
      </c>
      <c r="D911" s="574"/>
      <c r="E911" s="574"/>
      <c r="F911" s="574"/>
      <c r="G911" s="574"/>
      <c r="H911" s="574"/>
      <c r="I911" s="574"/>
      <c r="J911" s="574"/>
      <c r="K911" s="574"/>
      <c r="L911" s="574"/>
      <c r="M911" s="574"/>
      <c r="N911" s="574"/>
      <c r="O911" s="583"/>
      <c r="P911" s="126"/>
      <c r="Q911" s="1" t="s">
        <v>114</v>
      </c>
      <c r="S911" s="128" t="s">
        <v>115</v>
      </c>
      <c r="T911" s="4"/>
      <c r="U911" s="471" t="s">
        <v>116</v>
      </c>
      <c r="V911" s="454"/>
      <c r="W911" s="472"/>
      <c r="X911" s="128" t="s">
        <v>238</v>
      </c>
      <c r="Y911" s="1" t="s">
        <v>213</v>
      </c>
      <c r="BI911" s="129" t="s">
        <v>979</v>
      </c>
      <c r="BS911" s="126"/>
      <c r="BX911" s="127"/>
    </row>
    <row r="912" spans="1:76" s="1" customFormat="1" ht="12" customHeight="1">
      <c r="A912" s="129"/>
      <c r="B912" s="5"/>
      <c r="C912" s="574"/>
      <c r="D912" s="574"/>
      <c r="E912" s="574"/>
      <c r="F912" s="574"/>
      <c r="G912" s="574"/>
      <c r="H912" s="574"/>
      <c r="I912" s="574"/>
      <c r="J912" s="574"/>
      <c r="K912" s="574"/>
      <c r="L912" s="574"/>
      <c r="M912" s="574"/>
      <c r="N912" s="574"/>
      <c r="O912" s="583"/>
      <c r="P912" s="126"/>
      <c r="Q912" s="1" t="s">
        <v>156</v>
      </c>
      <c r="S912" s="128"/>
      <c r="W912" s="127"/>
      <c r="X912" s="128"/>
      <c r="Y912" s="1" t="s">
        <v>214</v>
      </c>
      <c r="BI912" s="129"/>
      <c r="BS912" s="126"/>
      <c r="BX912" s="127"/>
    </row>
    <row r="913" spans="1:76" s="1" customFormat="1" ht="12" customHeight="1">
      <c r="A913" s="129"/>
      <c r="B913" s="5"/>
      <c r="C913" s="574"/>
      <c r="D913" s="574"/>
      <c r="E913" s="574"/>
      <c r="F913" s="574"/>
      <c r="G913" s="574"/>
      <c r="H913" s="574"/>
      <c r="I913" s="574"/>
      <c r="J913" s="574"/>
      <c r="K913" s="574"/>
      <c r="L913" s="574"/>
      <c r="M913" s="574"/>
      <c r="N913" s="574"/>
      <c r="O913" s="583"/>
      <c r="P913" s="126"/>
      <c r="W913" s="127"/>
      <c r="X913" s="128"/>
      <c r="Z913" s="128" t="s">
        <v>242</v>
      </c>
      <c r="AA913" s="506" t="s">
        <v>198</v>
      </c>
      <c r="AB913" s="506"/>
      <c r="AC913" s="506"/>
      <c r="AD913" s="506"/>
      <c r="AE913" s="506"/>
      <c r="AF913" s="506"/>
      <c r="AG913" s="506"/>
      <c r="AH913" s="506"/>
      <c r="AI913" s="506"/>
      <c r="AJ913" s="506"/>
      <c r="AK913" s="506"/>
      <c r="AL913" s="506"/>
      <c r="AM913" s="506"/>
      <c r="AN913" s="506"/>
      <c r="AO913" s="506"/>
      <c r="AP913" s="506"/>
      <c r="AQ913" s="506"/>
      <c r="AR913" s="506"/>
      <c r="AS913" s="506"/>
      <c r="AT913" s="506"/>
      <c r="AU913" s="506"/>
      <c r="AV913" s="506"/>
      <c r="AW913" s="506"/>
      <c r="AX913" s="506"/>
      <c r="AY913" s="506"/>
      <c r="AZ913" s="506"/>
      <c r="BA913" s="506"/>
      <c r="BB913" s="506"/>
      <c r="BC913" s="506"/>
      <c r="BD913" s="506"/>
      <c r="BE913" s="506"/>
      <c r="BF913" s="506"/>
      <c r="BG913" s="506"/>
      <c r="BH913" s="506"/>
      <c r="BI913" s="129"/>
      <c r="BS913" s="126"/>
      <c r="BX913" s="127"/>
    </row>
    <row r="914" spans="1:76" s="1" customFormat="1" ht="12" customHeight="1">
      <c r="A914" s="129"/>
      <c r="B914" s="5"/>
      <c r="C914" s="5"/>
      <c r="O914" s="127"/>
      <c r="P914" s="126"/>
      <c r="W914" s="127"/>
      <c r="X914" s="128"/>
      <c r="AA914" s="506"/>
      <c r="AB914" s="506"/>
      <c r="AC914" s="506"/>
      <c r="AD914" s="506"/>
      <c r="AE914" s="506"/>
      <c r="AF914" s="506"/>
      <c r="AG914" s="506"/>
      <c r="AH914" s="506"/>
      <c r="AI914" s="506"/>
      <c r="AJ914" s="506"/>
      <c r="AK914" s="506"/>
      <c r="AL914" s="506"/>
      <c r="AM914" s="506"/>
      <c r="AN914" s="506"/>
      <c r="AO914" s="506"/>
      <c r="AP914" s="506"/>
      <c r="AQ914" s="506"/>
      <c r="AR914" s="506"/>
      <c r="AS914" s="506"/>
      <c r="AT914" s="506"/>
      <c r="AU914" s="506"/>
      <c r="AV914" s="506"/>
      <c r="AW914" s="506"/>
      <c r="AX914" s="506"/>
      <c r="AY914" s="506"/>
      <c r="AZ914" s="506"/>
      <c r="BA914" s="506"/>
      <c r="BB914" s="506"/>
      <c r="BC914" s="506"/>
      <c r="BD914" s="506"/>
      <c r="BE914" s="506"/>
      <c r="BF914" s="506"/>
      <c r="BG914" s="506"/>
      <c r="BH914" s="506"/>
      <c r="BI914" s="129"/>
      <c r="BS914" s="126"/>
      <c r="BX914" s="127"/>
    </row>
    <row r="915" spans="1:76" s="1" customFormat="1" ht="12" customHeight="1">
      <c r="A915" s="129"/>
      <c r="B915" s="5"/>
      <c r="C915" s="5"/>
      <c r="O915" s="127"/>
      <c r="P915" s="126"/>
      <c r="W915" s="127"/>
      <c r="X915" s="128"/>
      <c r="Y915" s="1" t="s">
        <v>215</v>
      </c>
      <c r="BI915" s="129"/>
      <c r="BS915" s="126"/>
      <c r="BX915" s="127"/>
    </row>
    <row r="916" spans="1:76" s="1" customFormat="1" ht="12" customHeight="1">
      <c r="A916" s="129"/>
      <c r="B916" s="5"/>
      <c r="C916" s="5"/>
      <c r="O916" s="127"/>
      <c r="P916" s="126"/>
      <c r="W916" s="127"/>
      <c r="X916" s="128"/>
      <c r="Z916" s="128" t="s">
        <v>243</v>
      </c>
      <c r="AA916" s="1" t="s">
        <v>216</v>
      </c>
      <c r="BI916" s="129"/>
      <c r="BS916" s="126"/>
      <c r="BX916" s="127"/>
    </row>
    <row r="917" spans="1:76" s="1" customFormat="1" ht="12" customHeight="1">
      <c r="A917" s="129"/>
      <c r="B917" s="5"/>
      <c r="C917" s="5"/>
      <c r="O917" s="127"/>
      <c r="P917" s="126"/>
      <c r="W917" s="127"/>
      <c r="X917" s="128"/>
      <c r="Y917" s="1" t="s">
        <v>217</v>
      </c>
      <c r="BI917" s="129"/>
      <c r="BS917" s="126"/>
      <c r="BX917" s="127"/>
    </row>
    <row r="918" spans="1:76" s="1" customFormat="1" ht="12" customHeight="1">
      <c r="A918" s="129"/>
      <c r="B918" s="5"/>
      <c r="C918" s="5"/>
      <c r="O918" s="127"/>
      <c r="P918" s="126"/>
      <c r="W918" s="127"/>
      <c r="X918" s="128"/>
      <c r="Z918" s="128" t="s">
        <v>242</v>
      </c>
      <c r="AA918" s="506" t="s">
        <v>218</v>
      </c>
      <c r="AB918" s="506"/>
      <c r="AC918" s="506"/>
      <c r="AD918" s="506"/>
      <c r="AE918" s="506"/>
      <c r="AF918" s="506"/>
      <c r="AG918" s="506"/>
      <c r="AH918" s="506"/>
      <c r="AI918" s="506"/>
      <c r="AJ918" s="506"/>
      <c r="AK918" s="506"/>
      <c r="AL918" s="506"/>
      <c r="AM918" s="506"/>
      <c r="AN918" s="506"/>
      <c r="AO918" s="506"/>
      <c r="AP918" s="506"/>
      <c r="AQ918" s="506"/>
      <c r="AR918" s="506"/>
      <c r="AS918" s="506"/>
      <c r="AT918" s="506"/>
      <c r="AU918" s="506"/>
      <c r="AV918" s="506"/>
      <c r="AW918" s="506"/>
      <c r="AX918" s="506"/>
      <c r="AY918" s="506"/>
      <c r="AZ918" s="506"/>
      <c r="BA918" s="506"/>
      <c r="BB918" s="506"/>
      <c r="BC918" s="506"/>
      <c r="BD918" s="506"/>
      <c r="BE918" s="506"/>
      <c r="BF918" s="506"/>
      <c r="BG918" s="506"/>
      <c r="BH918" s="506"/>
      <c r="BI918" s="129"/>
      <c r="BS918" s="126"/>
      <c r="BX918" s="127"/>
    </row>
    <row r="919" spans="1:76" s="1" customFormat="1" ht="12" customHeight="1">
      <c r="A919" s="129"/>
      <c r="B919" s="5"/>
      <c r="C919" s="5"/>
      <c r="O919" s="127"/>
      <c r="P919" s="126"/>
      <c r="W919" s="127"/>
      <c r="X919" s="128"/>
      <c r="AA919" s="506"/>
      <c r="AB919" s="506"/>
      <c r="AC919" s="506"/>
      <c r="AD919" s="506"/>
      <c r="AE919" s="506"/>
      <c r="AF919" s="506"/>
      <c r="AG919" s="506"/>
      <c r="AH919" s="506"/>
      <c r="AI919" s="506"/>
      <c r="AJ919" s="506"/>
      <c r="AK919" s="506"/>
      <c r="AL919" s="506"/>
      <c r="AM919" s="506"/>
      <c r="AN919" s="506"/>
      <c r="AO919" s="506"/>
      <c r="AP919" s="506"/>
      <c r="AQ919" s="506"/>
      <c r="AR919" s="506"/>
      <c r="AS919" s="506"/>
      <c r="AT919" s="506"/>
      <c r="AU919" s="506"/>
      <c r="AV919" s="506"/>
      <c r="AW919" s="506"/>
      <c r="AX919" s="506"/>
      <c r="AY919" s="506"/>
      <c r="AZ919" s="506"/>
      <c r="BA919" s="506"/>
      <c r="BB919" s="506"/>
      <c r="BC919" s="506"/>
      <c r="BD919" s="506"/>
      <c r="BE919" s="506"/>
      <c r="BF919" s="506"/>
      <c r="BG919" s="506"/>
      <c r="BH919" s="506"/>
      <c r="BI919" s="129"/>
      <c r="BS919" s="126"/>
      <c r="BX919" s="127"/>
    </row>
    <row r="920" spans="1:76" s="1" customFormat="1" ht="12" customHeight="1">
      <c r="A920" s="129"/>
      <c r="B920" s="5"/>
      <c r="C920" s="5"/>
      <c r="O920" s="127"/>
      <c r="P920" s="126"/>
      <c r="W920" s="127"/>
      <c r="X920" s="128"/>
      <c r="Y920" s="1" t="s">
        <v>219</v>
      </c>
      <c r="BI920" s="129"/>
      <c r="BS920" s="126"/>
      <c r="BX920" s="127"/>
    </row>
    <row r="921" spans="1:76" s="1" customFormat="1" ht="12" customHeight="1">
      <c r="A921" s="129"/>
      <c r="B921" s="5"/>
      <c r="C921" s="5"/>
      <c r="O921" s="127"/>
      <c r="P921" s="126"/>
      <c r="W921" s="127"/>
      <c r="X921" s="128"/>
      <c r="Z921" s="128" t="s">
        <v>243</v>
      </c>
      <c r="AA921" s="1" t="s">
        <v>220</v>
      </c>
      <c r="BI921" s="129"/>
      <c r="BS921" s="126"/>
      <c r="BX921" s="127"/>
    </row>
    <row r="922" spans="1:76" s="1" customFormat="1" ht="12" customHeight="1">
      <c r="A922" s="129"/>
      <c r="B922" s="5"/>
      <c r="C922" s="5"/>
      <c r="O922" s="127"/>
      <c r="P922" s="126"/>
      <c r="W922" s="127"/>
      <c r="X922" s="128"/>
      <c r="BI922" s="129"/>
      <c r="BS922" s="126"/>
      <c r="BX922" s="127"/>
    </row>
    <row r="923" spans="1:76" s="1" customFormat="1" ht="12" customHeight="1">
      <c r="A923" s="129"/>
      <c r="B923" s="103" t="s">
        <v>1207</v>
      </c>
      <c r="C923" s="458" t="s">
        <v>180</v>
      </c>
      <c r="D923" s="574"/>
      <c r="E923" s="574"/>
      <c r="F923" s="574"/>
      <c r="G923" s="574"/>
      <c r="H923" s="574"/>
      <c r="I923" s="574"/>
      <c r="J923" s="574"/>
      <c r="K923" s="574"/>
      <c r="L923" s="574"/>
      <c r="M923" s="574"/>
      <c r="N923" s="574"/>
      <c r="O923" s="583"/>
      <c r="P923" s="126"/>
      <c r="Q923" s="1" t="s">
        <v>98</v>
      </c>
      <c r="S923" s="128" t="s">
        <v>99</v>
      </c>
      <c r="T923" s="4"/>
      <c r="U923" s="471" t="s">
        <v>100</v>
      </c>
      <c r="V923" s="454"/>
      <c r="W923" s="472"/>
      <c r="X923" s="128" t="s">
        <v>132</v>
      </c>
      <c r="Y923" s="1" t="s">
        <v>339</v>
      </c>
      <c r="BI923" s="126"/>
      <c r="BS923" s="126"/>
      <c r="BX923" s="127"/>
    </row>
    <row r="924" spans="1:76" s="1" customFormat="1" ht="12" customHeight="1">
      <c r="A924" s="129"/>
      <c r="B924" s="124"/>
      <c r="C924" s="574"/>
      <c r="D924" s="574"/>
      <c r="E924" s="574"/>
      <c r="F924" s="574"/>
      <c r="G924" s="574"/>
      <c r="H924" s="574"/>
      <c r="I924" s="574"/>
      <c r="J924" s="574"/>
      <c r="K924" s="574"/>
      <c r="L924" s="574"/>
      <c r="M924" s="574"/>
      <c r="N924" s="574"/>
      <c r="O924" s="583"/>
      <c r="P924" s="126"/>
      <c r="Q924" s="1" t="s">
        <v>156</v>
      </c>
      <c r="S924" s="128"/>
      <c r="W924" s="127"/>
      <c r="X924" s="128"/>
      <c r="Y924" s="128" t="s">
        <v>133</v>
      </c>
      <c r="Z924" s="506" t="s">
        <v>337</v>
      </c>
      <c r="AA924" s="506"/>
      <c r="AB924" s="506"/>
      <c r="AC924" s="506"/>
      <c r="AD924" s="506"/>
      <c r="AE924" s="506"/>
      <c r="AF924" s="506"/>
      <c r="AG924" s="506"/>
      <c r="AH924" s="506"/>
      <c r="AI924" s="506"/>
      <c r="AJ924" s="506"/>
      <c r="AK924" s="506"/>
      <c r="AL924" s="506"/>
      <c r="AM924" s="506"/>
      <c r="AN924" s="506"/>
      <c r="AO924" s="506"/>
      <c r="AP924" s="506"/>
      <c r="AQ924" s="506"/>
      <c r="AR924" s="506"/>
      <c r="AS924" s="506"/>
      <c r="AT924" s="506"/>
      <c r="AU924" s="506"/>
      <c r="AV924" s="506"/>
      <c r="AW924" s="506"/>
      <c r="AX924" s="506"/>
      <c r="AY924" s="506"/>
      <c r="AZ924" s="506"/>
      <c r="BA924" s="506"/>
      <c r="BB924" s="506"/>
      <c r="BC924" s="506"/>
      <c r="BD924" s="506"/>
      <c r="BE924" s="506"/>
      <c r="BF924" s="506"/>
      <c r="BG924" s="506"/>
      <c r="BH924" s="506"/>
      <c r="BI924" s="129" t="s">
        <v>1278</v>
      </c>
      <c r="BS924" s="126"/>
      <c r="BX924" s="127"/>
    </row>
    <row r="925" spans="1:76" s="1" customFormat="1" ht="12" customHeight="1">
      <c r="A925" s="129"/>
      <c r="B925" s="124"/>
      <c r="C925" s="574"/>
      <c r="D925" s="574"/>
      <c r="E925" s="574"/>
      <c r="F925" s="574"/>
      <c r="G925" s="574"/>
      <c r="H925" s="574"/>
      <c r="I925" s="574"/>
      <c r="J925" s="574"/>
      <c r="K925" s="574"/>
      <c r="L925" s="574"/>
      <c r="M925" s="574"/>
      <c r="N925" s="574"/>
      <c r="O925" s="583"/>
      <c r="P925" s="126"/>
      <c r="W925" s="127"/>
      <c r="X925" s="128"/>
      <c r="Z925" s="506"/>
      <c r="AA925" s="506"/>
      <c r="AB925" s="506"/>
      <c r="AC925" s="506"/>
      <c r="AD925" s="506"/>
      <c r="AE925" s="506"/>
      <c r="AF925" s="506"/>
      <c r="AG925" s="506"/>
      <c r="AH925" s="506"/>
      <c r="AI925" s="506"/>
      <c r="AJ925" s="506"/>
      <c r="AK925" s="506"/>
      <c r="AL925" s="506"/>
      <c r="AM925" s="506"/>
      <c r="AN925" s="506"/>
      <c r="AO925" s="506"/>
      <c r="AP925" s="506"/>
      <c r="AQ925" s="506"/>
      <c r="AR925" s="506"/>
      <c r="AS925" s="506"/>
      <c r="AT925" s="506"/>
      <c r="AU925" s="506"/>
      <c r="AV925" s="506"/>
      <c r="AW925" s="506"/>
      <c r="AX925" s="506"/>
      <c r="AY925" s="506"/>
      <c r="AZ925" s="506"/>
      <c r="BA925" s="506"/>
      <c r="BB925" s="506"/>
      <c r="BC925" s="506"/>
      <c r="BD925" s="506"/>
      <c r="BE925" s="506"/>
      <c r="BF925" s="506"/>
      <c r="BG925" s="506"/>
      <c r="BH925" s="506"/>
      <c r="BI925" s="129" t="s">
        <v>980</v>
      </c>
      <c r="BS925" s="126"/>
      <c r="BX925" s="127"/>
    </row>
    <row r="926" spans="1:76" s="1" customFormat="1" ht="12" customHeight="1">
      <c r="A926" s="129"/>
      <c r="B926" s="5"/>
      <c r="C926" s="5"/>
      <c r="O926" s="127"/>
      <c r="P926" s="130"/>
      <c r="Q926" s="47"/>
      <c r="R926" s="47"/>
      <c r="S926" s="47"/>
      <c r="T926" s="47"/>
      <c r="U926" s="47"/>
      <c r="V926" s="47"/>
      <c r="W926" s="125"/>
      <c r="X926" s="128"/>
      <c r="Z926" s="506"/>
      <c r="AA926" s="506"/>
      <c r="AB926" s="506"/>
      <c r="AC926" s="506"/>
      <c r="AD926" s="506"/>
      <c r="AE926" s="506"/>
      <c r="AF926" s="506"/>
      <c r="AG926" s="506"/>
      <c r="AH926" s="506"/>
      <c r="AI926" s="506"/>
      <c r="AJ926" s="506"/>
      <c r="AK926" s="506"/>
      <c r="AL926" s="506"/>
      <c r="AM926" s="506"/>
      <c r="AN926" s="506"/>
      <c r="AO926" s="506"/>
      <c r="AP926" s="506"/>
      <c r="AQ926" s="506"/>
      <c r="AR926" s="506"/>
      <c r="AS926" s="506"/>
      <c r="AT926" s="506"/>
      <c r="AU926" s="506"/>
      <c r="AV926" s="506"/>
      <c r="AW926" s="506"/>
      <c r="AX926" s="506"/>
      <c r="AY926" s="506"/>
      <c r="AZ926" s="506"/>
      <c r="BA926" s="506"/>
      <c r="BB926" s="506"/>
      <c r="BC926" s="506"/>
      <c r="BD926" s="506"/>
      <c r="BE926" s="506"/>
      <c r="BF926" s="506"/>
      <c r="BG926" s="506"/>
      <c r="BH926" s="506"/>
      <c r="BI926" s="129"/>
      <c r="BS926" s="126"/>
      <c r="BX926" s="127"/>
    </row>
    <row r="927" spans="1:76" s="1" customFormat="1" ht="12" customHeight="1">
      <c r="A927" s="129"/>
      <c r="B927" s="5"/>
      <c r="C927" s="5"/>
      <c r="O927" s="127"/>
      <c r="P927" s="126"/>
      <c r="W927" s="127"/>
      <c r="X927" s="128"/>
      <c r="Y927" s="128" t="s">
        <v>236</v>
      </c>
      <c r="Z927" s="506" t="s">
        <v>361</v>
      </c>
      <c r="AA927" s="506"/>
      <c r="AB927" s="506"/>
      <c r="AC927" s="506"/>
      <c r="AD927" s="506"/>
      <c r="AE927" s="506"/>
      <c r="AF927" s="506"/>
      <c r="AG927" s="506"/>
      <c r="AH927" s="506"/>
      <c r="AI927" s="506"/>
      <c r="AJ927" s="506"/>
      <c r="AK927" s="506"/>
      <c r="AL927" s="506"/>
      <c r="AM927" s="506"/>
      <c r="AN927" s="506"/>
      <c r="AO927" s="506"/>
      <c r="AP927" s="506"/>
      <c r="AQ927" s="506"/>
      <c r="AR927" s="506"/>
      <c r="AS927" s="506"/>
      <c r="AT927" s="506"/>
      <c r="AU927" s="506"/>
      <c r="AV927" s="506"/>
      <c r="AW927" s="506"/>
      <c r="AX927" s="506"/>
      <c r="AY927" s="506"/>
      <c r="AZ927" s="506"/>
      <c r="BA927" s="506"/>
      <c r="BB927" s="506"/>
      <c r="BC927" s="506"/>
      <c r="BD927" s="506"/>
      <c r="BE927" s="506"/>
      <c r="BF927" s="506"/>
      <c r="BG927" s="506"/>
      <c r="BH927" s="506"/>
      <c r="BI927" s="129" t="s">
        <v>981</v>
      </c>
      <c r="BS927" s="126"/>
      <c r="BX927" s="127"/>
    </row>
    <row r="928" spans="1:76" s="1" customFormat="1" ht="12" customHeight="1">
      <c r="A928" s="129"/>
      <c r="B928" s="5"/>
      <c r="C928" s="5"/>
      <c r="O928" s="127"/>
      <c r="P928" s="126"/>
      <c r="W928" s="127"/>
      <c r="X928" s="128"/>
      <c r="Z928" s="506"/>
      <c r="AA928" s="506"/>
      <c r="AB928" s="506"/>
      <c r="AC928" s="506"/>
      <c r="AD928" s="506"/>
      <c r="AE928" s="506"/>
      <c r="AF928" s="506"/>
      <c r="AG928" s="506"/>
      <c r="AH928" s="506"/>
      <c r="AI928" s="506"/>
      <c r="AJ928" s="506"/>
      <c r="AK928" s="506"/>
      <c r="AL928" s="506"/>
      <c r="AM928" s="506"/>
      <c r="AN928" s="506"/>
      <c r="AO928" s="506"/>
      <c r="AP928" s="506"/>
      <c r="AQ928" s="506"/>
      <c r="AR928" s="506"/>
      <c r="AS928" s="506"/>
      <c r="AT928" s="506"/>
      <c r="AU928" s="506"/>
      <c r="AV928" s="506"/>
      <c r="AW928" s="506"/>
      <c r="AX928" s="506"/>
      <c r="AY928" s="506"/>
      <c r="AZ928" s="506"/>
      <c r="BA928" s="506"/>
      <c r="BB928" s="506"/>
      <c r="BC928" s="506"/>
      <c r="BD928" s="506"/>
      <c r="BE928" s="506"/>
      <c r="BF928" s="506"/>
      <c r="BG928" s="506"/>
      <c r="BH928" s="506"/>
      <c r="BI928" s="129"/>
      <c r="BS928" s="126"/>
      <c r="BX928" s="127"/>
    </row>
    <row r="929" spans="1:76" s="1" customFormat="1" ht="12" customHeight="1">
      <c r="A929" s="129"/>
      <c r="B929" s="5"/>
      <c r="C929" s="5"/>
      <c r="O929" s="127"/>
      <c r="P929" s="126"/>
      <c r="W929" s="127"/>
      <c r="X929" s="128"/>
      <c r="Z929" s="506"/>
      <c r="AA929" s="506"/>
      <c r="AB929" s="506"/>
      <c r="AC929" s="506"/>
      <c r="AD929" s="506"/>
      <c r="AE929" s="506"/>
      <c r="AF929" s="506"/>
      <c r="AG929" s="506"/>
      <c r="AH929" s="506"/>
      <c r="AI929" s="506"/>
      <c r="AJ929" s="506"/>
      <c r="AK929" s="506"/>
      <c r="AL929" s="506"/>
      <c r="AM929" s="506"/>
      <c r="AN929" s="506"/>
      <c r="AO929" s="506"/>
      <c r="AP929" s="506"/>
      <c r="AQ929" s="506"/>
      <c r="AR929" s="506"/>
      <c r="AS929" s="506"/>
      <c r="AT929" s="506"/>
      <c r="AU929" s="506"/>
      <c r="AV929" s="506"/>
      <c r="AW929" s="506"/>
      <c r="AX929" s="506"/>
      <c r="AY929" s="506"/>
      <c r="AZ929" s="506"/>
      <c r="BA929" s="506"/>
      <c r="BB929" s="506"/>
      <c r="BC929" s="506"/>
      <c r="BD929" s="506"/>
      <c r="BE929" s="506"/>
      <c r="BF929" s="506"/>
      <c r="BG929" s="506"/>
      <c r="BH929" s="506"/>
      <c r="BI929" s="129"/>
      <c r="BS929" s="126"/>
      <c r="BX929" s="127"/>
    </row>
    <row r="930" spans="1:76" s="1" customFormat="1" ht="12" customHeight="1">
      <c r="A930" s="129"/>
      <c r="B930" s="5"/>
      <c r="C930" s="5"/>
      <c r="O930" s="127"/>
      <c r="P930" s="126"/>
      <c r="W930" s="127"/>
      <c r="X930" s="128"/>
      <c r="Y930" s="128" t="s">
        <v>242</v>
      </c>
      <c r="Z930" s="409" t="s">
        <v>1146</v>
      </c>
      <c r="AA930" s="409"/>
      <c r="AB930" s="409"/>
      <c r="AC930" s="409"/>
      <c r="AD930" s="409"/>
      <c r="AE930" s="409"/>
      <c r="AF930" s="409"/>
      <c r="AG930" s="409"/>
      <c r="AH930" s="409"/>
      <c r="AI930" s="409"/>
      <c r="AJ930" s="409"/>
      <c r="AK930" s="409"/>
      <c r="AL930" s="409"/>
      <c r="AM930" s="409"/>
      <c r="AN930" s="409"/>
      <c r="AO930" s="409"/>
      <c r="AP930" s="409"/>
      <c r="AQ930" s="409"/>
      <c r="AR930" s="409"/>
      <c r="AS930" s="409"/>
      <c r="AT930" s="409"/>
      <c r="AU930" s="409"/>
      <c r="AV930" s="409"/>
      <c r="AW930" s="409"/>
      <c r="AX930" s="409"/>
      <c r="AY930" s="409"/>
      <c r="AZ930" s="409"/>
      <c r="BA930" s="409"/>
      <c r="BB930" s="409"/>
      <c r="BC930" s="409"/>
      <c r="BD930" s="409"/>
      <c r="BE930" s="409"/>
      <c r="BF930" s="409"/>
      <c r="BG930" s="409"/>
      <c r="BH930" s="506"/>
      <c r="BI930" s="129" t="s">
        <v>134</v>
      </c>
      <c r="BS930" s="126"/>
      <c r="BX930" s="127"/>
    </row>
    <row r="931" spans="1:76" s="1" customFormat="1" ht="12" customHeight="1">
      <c r="A931" s="129"/>
      <c r="B931" s="5"/>
      <c r="C931" s="5"/>
      <c r="O931" s="127"/>
      <c r="P931" s="126"/>
      <c r="W931" s="127"/>
      <c r="X931" s="128"/>
      <c r="Z931" s="409"/>
      <c r="AA931" s="409"/>
      <c r="AB931" s="409"/>
      <c r="AC931" s="409"/>
      <c r="AD931" s="409"/>
      <c r="AE931" s="409"/>
      <c r="AF931" s="409"/>
      <c r="AG931" s="409"/>
      <c r="AH931" s="409"/>
      <c r="AI931" s="409"/>
      <c r="AJ931" s="409"/>
      <c r="AK931" s="409"/>
      <c r="AL931" s="409"/>
      <c r="AM931" s="409"/>
      <c r="AN931" s="409"/>
      <c r="AO931" s="409"/>
      <c r="AP931" s="409"/>
      <c r="AQ931" s="409"/>
      <c r="AR931" s="409"/>
      <c r="AS931" s="409"/>
      <c r="AT931" s="409"/>
      <c r="AU931" s="409"/>
      <c r="AV931" s="409"/>
      <c r="AW931" s="409"/>
      <c r="AX931" s="409"/>
      <c r="AY931" s="409"/>
      <c r="AZ931" s="409"/>
      <c r="BA931" s="409"/>
      <c r="BB931" s="409"/>
      <c r="BC931" s="409"/>
      <c r="BD931" s="409"/>
      <c r="BE931" s="409"/>
      <c r="BF931" s="409"/>
      <c r="BG931" s="409"/>
      <c r="BH931" s="506"/>
      <c r="BI931" s="129" t="s">
        <v>167</v>
      </c>
      <c r="BS931" s="126"/>
      <c r="BX931" s="127"/>
    </row>
    <row r="932" spans="1:76" s="1" customFormat="1" ht="12" customHeight="1">
      <c r="A932" s="129"/>
      <c r="B932" s="5"/>
      <c r="C932" s="5"/>
      <c r="O932" s="127"/>
      <c r="P932" s="126"/>
      <c r="W932" s="127"/>
      <c r="X932" s="128"/>
      <c r="Z932" s="409"/>
      <c r="AA932" s="409"/>
      <c r="AB932" s="409"/>
      <c r="AC932" s="409"/>
      <c r="AD932" s="409"/>
      <c r="AE932" s="409"/>
      <c r="AF932" s="409"/>
      <c r="AG932" s="409"/>
      <c r="AH932" s="409"/>
      <c r="AI932" s="409"/>
      <c r="AJ932" s="409"/>
      <c r="AK932" s="409"/>
      <c r="AL932" s="409"/>
      <c r="AM932" s="409"/>
      <c r="AN932" s="409"/>
      <c r="AO932" s="409"/>
      <c r="AP932" s="409"/>
      <c r="AQ932" s="409"/>
      <c r="AR932" s="409"/>
      <c r="AS932" s="409"/>
      <c r="AT932" s="409"/>
      <c r="AU932" s="409"/>
      <c r="AV932" s="409"/>
      <c r="AW932" s="409"/>
      <c r="AX932" s="409"/>
      <c r="AY932" s="409"/>
      <c r="AZ932" s="409"/>
      <c r="BA932" s="409"/>
      <c r="BB932" s="409"/>
      <c r="BC932" s="409"/>
      <c r="BD932" s="409"/>
      <c r="BE932" s="409"/>
      <c r="BF932" s="409"/>
      <c r="BG932" s="409"/>
      <c r="BH932" s="506"/>
      <c r="BI932" s="129" t="s">
        <v>349</v>
      </c>
      <c r="BS932" s="126"/>
      <c r="BX932" s="127"/>
    </row>
    <row r="933" spans="1:76" s="1" customFormat="1" ht="12" customHeight="1">
      <c r="A933" s="129"/>
      <c r="B933" s="5"/>
      <c r="C933" s="5"/>
      <c r="O933" s="127"/>
      <c r="P933" s="126"/>
      <c r="W933" s="127"/>
      <c r="X933" s="128"/>
      <c r="Z933" s="409"/>
      <c r="AA933" s="409"/>
      <c r="AB933" s="409"/>
      <c r="AC933" s="409"/>
      <c r="AD933" s="409"/>
      <c r="AE933" s="409"/>
      <c r="AF933" s="409"/>
      <c r="AG933" s="409"/>
      <c r="AH933" s="409"/>
      <c r="AI933" s="409"/>
      <c r="AJ933" s="409"/>
      <c r="AK933" s="409"/>
      <c r="AL933" s="409"/>
      <c r="AM933" s="409"/>
      <c r="AN933" s="409"/>
      <c r="AO933" s="409"/>
      <c r="AP933" s="409"/>
      <c r="AQ933" s="409"/>
      <c r="AR933" s="409"/>
      <c r="AS933" s="409"/>
      <c r="AT933" s="409"/>
      <c r="AU933" s="409"/>
      <c r="AV933" s="409"/>
      <c r="AW933" s="409"/>
      <c r="AX933" s="409"/>
      <c r="AY933" s="409"/>
      <c r="AZ933" s="409"/>
      <c r="BA933" s="409"/>
      <c r="BB933" s="409"/>
      <c r="BC933" s="409"/>
      <c r="BD933" s="409"/>
      <c r="BE933" s="409"/>
      <c r="BF933" s="409"/>
      <c r="BG933" s="409"/>
      <c r="BH933" s="506"/>
      <c r="BI933" s="129"/>
      <c r="BS933" s="126"/>
      <c r="BX933" s="127"/>
    </row>
    <row r="934" spans="1:76" s="1" customFormat="1" ht="12" customHeight="1">
      <c r="A934" s="129"/>
      <c r="B934" s="5"/>
      <c r="C934" s="5"/>
      <c r="O934" s="127"/>
      <c r="P934" s="126"/>
      <c r="W934" s="127"/>
      <c r="X934" s="128"/>
      <c r="Y934" s="128" t="s">
        <v>258</v>
      </c>
      <c r="Z934" s="506" t="s">
        <v>135</v>
      </c>
      <c r="AA934" s="506"/>
      <c r="AB934" s="506"/>
      <c r="AC934" s="506"/>
      <c r="AD934" s="506"/>
      <c r="AE934" s="506"/>
      <c r="AF934" s="506"/>
      <c r="AG934" s="506"/>
      <c r="AH934" s="506"/>
      <c r="AI934" s="506"/>
      <c r="AJ934" s="506"/>
      <c r="AK934" s="506"/>
      <c r="AL934" s="506"/>
      <c r="AM934" s="506"/>
      <c r="AN934" s="506"/>
      <c r="AO934" s="506"/>
      <c r="AP934" s="506"/>
      <c r="AQ934" s="506"/>
      <c r="AR934" s="506"/>
      <c r="AS934" s="506"/>
      <c r="AT934" s="506"/>
      <c r="AU934" s="506"/>
      <c r="AV934" s="506"/>
      <c r="AW934" s="506"/>
      <c r="AX934" s="506"/>
      <c r="AY934" s="506"/>
      <c r="AZ934" s="506"/>
      <c r="BA934" s="506"/>
      <c r="BB934" s="506"/>
      <c r="BC934" s="506"/>
      <c r="BD934" s="506"/>
      <c r="BE934" s="506"/>
      <c r="BF934" s="506"/>
      <c r="BG934" s="506"/>
      <c r="BH934" s="506"/>
      <c r="BI934" s="129" t="s">
        <v>980</v>
      </c>
      <c r="BS934" s="126"/>
      <c r="BX934" s="127"/>
    </row>
    <row r="935" spans="1:76" s="1" customFormat="1" ht="12" customHeight="1">
      <c r="A935" s="129"/>
      <c r="B935" s="5"/>
      <c r="C935" s="5"/>
      <c r="O935" s="127"/>
      <c r="P935" s="126"/>
      <c r="W935" s="127"/>
      <c r="X935" s="128"/>
      <c r="Z935" s="506"/>
      <c r="AA935" s="506"/>
      <c r="AB935" s="506"/>
      <c r="AC935" s="506"/>
      <c r="AD935" s="506"/>
      <c r="AE935" s="506"/>
      <c r="AF935" s="506"/>
      <c r="AG935" s="506"/>
      <c r="AH935" s="506"/>
      <c r="AI935" s="506"/>
      <c r="AJ935" s="506"/>
      <c r="AK935" s="506"/>
      <c r="AL935" s="506"/>
      <c r="AM935" s="506"/>
      <c r="AN935" s="506"/>
      <c r="AO935" s="506"/>
      <c r="AP935" s="506"/>
      <c r="AQ935" s="506"/>
      <c r="AR935" s="506"/>
      <c r="AS935" s="506"/>
      <c r="AT935" s="506"/>
      <c r="AU935" s="506"/>
      <c r="AV935" s="506"/>
      <c r="AW935" s="506"/>
      <c r="AX935" s="506"/>
      <c r="AY935" s="506"/>
      <c r="AZ935" s="506"/>
      <c r="BA935" s="506"/>
      <c r="BB935" s="506"/>
      <c r="BC935" s="506"/>
      <c r="BD935" s="506"/>
      <c r="BE935" s="506"/>
      <c r="BF935" s="506"/>
      <c r="BG935" s="506"/>
      <c r="BH935" s="506"/>
      <c r="BI935" s="129"/>
      <c r="BS935" s="126"/>
      <c r="BX935" s="127"/>
    </row>
    <row r="936" spans="1:76" s="1" customFormat="1" ht="12" customHeight="1">
      <c r="A936" s="129"/>
      <c r="B936" s="5"/>
      <c r="C936" s="5"/>
      <c r="O936" s="127"/>
      <c r="P936" s="126"/>
      <c r="W936" s="127"/>
      <c r="X936" s="128"/>
      <c r="Z936" s="506"/>
      <c r="AA936" s="506"/>
      <c r="AB936" s="506"/>
      <c r="AC936" s="506"/>
      <c r="AD936" s="506"/>
      <c r="AE936" s="506"/>
      <c r="AF936" s="506"/>
      <c r="AG936" s="506"/>
      <c r="AH936" s="506"/>
      <c r="AI936" s="506"/>
      <c r="AJ936" s="506"/>
      <c r="AK936" s="506"/>
      <c r="AL936" s="506"/>
      <c r="AM936" s="506"/>
      <c r="AN936" s="506"/>
      <c r="AO936" s="506"/>
      <c r="AP936" s="506"/>
      <c r="AQ936" s="506"/>
      <c r="AR936" s="506"/>
      <c r="AS936" s="506"/>
      <c r="AT936" s="506"/>
      <c r="AU936" s="506"/>
      <c r="AV936" s="506"/>
      <c r="AW936" s="506"/>
      <c r="AX936" s="506"/>
      <c r="AY936" s="506"/>
      <c r="AZ936" s="506"/>
      <c r="BA936" s="506"/>
      <c r="BB936" s="506"/>
      <c r="BC936" s="506"/>
      <c r="BD936" s="506"/>
      <c r="BE936" s="506"/>
      <c r="BF936" s="506"/>
      <c r="BG936" s="506"/>
      <c r="BH936" s="506"/>
      <c r="BI936" s="129"/>
      <c r="BS936" s="126"/>
      <c r="BX936" s="127"/>
    </row>
    <row r="937" spans="1:76" s="1" customFormat="1" ht="12" customHeight="1">
      <c r="A937" s="129"/>
      <c r="B937" s="5"/>
      <c r="C937" s="5"/>
      <c r="O937" s="127"/>
      <c r="P937" s="126"/>
      <c r="W937" s="127"/>
      <c r="X937" s="128"/>
      <c r="Z937" s="506"/>
      <c r="AA937" s="506"/>
      <c r="AB937" s="506"/>
      <c r="AC937" s="506"/>
      <c r="AD937" s="506"/>
      <c r="AE937" s="506"/>
      <c r="AF937" s="506"/>
      <c r="AG937" s="506"/>
      <c r="AH937" s="506"/>
      <c r="AI937" s="506"/>
      <c r="AJ937" s="506"/>
      <c r="AK937" s="506"/>
      <c r="AL937" s="506"/>
      <c r="AM937" s="506"/>
      <c r="AN937" s="506"/>
      <c r="AO937" s="506"/>
      <c r="AP937" s="506"/>
      <c r="AQ937" s="506"/>
      <c r="AR937" s="506"/>
      <c r="AS937" s="506"/>
      <c r="AT937" s="506"/>
      <c r="AU937" s="506"/>
      <c r="AV937" s="506"/>
      <c r="AW937" s="506"/>
      <c r="AX937" s="506"/>
      <c r="AY937" s="506"/>
      <c r="AZ937" s="506"/>
      <c r="BA937" s="506"/>
      <c r="BB937" s="506"/>
      <c r="BC937" s="506"/>
      <c r="BD937" s="506"/>
      <c r="BE937" s="506"/>
      <c r="BF937" s="506"/>
      <c r="BG937" s="506"/>
      <c r="BH937" s="506"/>
      <c r="BI937" s="129"/>
      <c r="BS937" s="126"/>
      <c r="BX937" s="127"/>
    </row>
    <row r="938" spans="1:76" s="1" customFormat="1" ht="12" customHeight="1">
      <c r="A938" s="129"/>
      <c r="B938" s="5"/>
      <c r="C938" s="5"/>
      <c r="O938" s="127"/>
      <c r="P938" s="126"/>
      <c r="W938" s="127"/>
      <c r="X938" s="128"/>
      <c r="Z938" s="506" t="s">
        <v>336</v>
      </c>
      <c r="AA938" s="506"/>
      <c r="AB938" s="506"/>
      <c r="AC938" s="506"/>
      <c r="AD938" s="506"/>
      <c r="AE938" s="506"/>
      <c r="AF938" s="506"/>
      <c r="AG938" s="506"/>
      <c r="AH938" s="506"/>
      <c r="AI938" s="506"/>
      <c r="AJ938" s="506"/>
      <c r="AK938" s="506"/>
      <c r="AL938" s="506"/>
      <c r="AM938" s="506"/>
      <c r="AN938" s="506"/>
      <c r="AO938" s="506"/>
      <c r="AP938" s="506"/>
      <c r="AQ938" s="506"/>
      <c r="AR938" s="506"/>
      <c r="AS938" s="506"/>
      <c r="AT938" s="506"/>
      <c r="AU938" s="506"/>
      <c r="AV938" s="506"/>
      <c r="AW938" s="506"/>
      <c r="AX938" s="506"/>
      <c r="AY938" s="506"/>
      <c r="AZ938" s="506"/>
      <c r="BA938" s="506"/>
      <c r="BB938" s="506"/>
      <c r="BC938" s="506"/>
      <c r="BD938" s="506"/>
      <c r="BE938" s="506"/>
      <c r="BF938" s="506"/>
      <c r="BG938" s="506"/>
      <c r="BH938" s="506"/>
      <c r="BI938" s="129" t="s">
        <v>981</v>
      </c>
      <c r="BS938" s="126"/>
      <c r="BX938" s="127"/>
    </row>
    <row r="939" spans="1:76" s="1" customFormat="1" ht="12" customHeight="1">
      <c r="A939" s="129"/>
      <c r="B939" s="5"/>
      <c r="C939" s="5"/>
      <c r="O939" s="127"/>
      <c r="P939" s="126"/>
      <c r="W939" s="127"/>
      <c r="X939" s="128"/>
      <c r="Z939" s="506"/>
      <c r="AA939" s="506"/>
      <c r="AB939" s="506"/>
      <c r="AC939" s="506"/>
      <c r="AD939" s="506"/>
      <c r="AE939" s="506"/>
      <c r="AF939" s="506"/>
      <c r="AG939" s="506"/>
      <c r="AH939" s="506"/>
      <c r="AI939" s="506"/>
      <c r="AJ939" s="506"/>
      <c r="AK939" s="506"/>
      <c r="AL939" s="506"/>
      <c r="AM939" s="506"/>
      <c r="AN939" s="506"/>
      <c r="AO939" s="506"/>
      <c r="AP939" s="506"/>
      <c r="AQ939" s="506"/>
      <c r="AR939" s="506"/>
      <c r="AS939" s="506"/>
      <c r="AT939" s="506"/>
      <c r="AU939" s="506"/>
      <c r="AV939" s="506"/>
      <c r="AW939" s="506"/>
      <c r="AX939" s="506"/>
      <c r="AY939" s="506"/>
      <c r="AZ939" s="506"/>
      <c r="BA939" s="506"/>
      <c r="BB939" s="506"/>
      <c r="BC939" s="506"/>
      <c r="BD939" s="506"/>
      <c r="BE939" s="506"/>
      <c r="BF939" s="506"/>
      <c r="BG939" s="506"/>
      <c r="BH939" s="506"/>
      <c r="BI939" s="129"/>
      <c r="BS939" s="126"/>
      <c r="BX939" s="127"/>
    </row>
    <row r="940" spans="1:76" s="1" customFormat="1" ht="12" customHeight="1">
      <c r="A940" s="129"/>
      <c r="B940" s="5"/>
      <c r="C940" s="5"/>
      <c r="O940" s="127"/>
      <c r="P940" s="126"/>
      <c r="W940" s="127"/>
      <c r="X940" s="128"/>
      <c r="Z940" s="506" t="s">
        <v>287</v>
      </c>
      <c r="AA940" s="506"/>
      <c r="AB940" s="506"/>
      <c r="AC940" s="506"/>
      <c r="AD940" s="506"/>
      <c r="AE940" s="506"/>
      <c r="AF940" s="506"/>
      <c r="AG940" s="506"/>
      <c r="AH940" s="506"/>
      <c r="AI940" s="506"/>
      <c r="AJ940" s="506"/>
      <c r="AK940" s="506"/>
      <c r="AL940" s="506"/>
      <c r="AM940" s="506"/>
      <c r="AN940" s="506"/>
      <c r="AO940" s="506"/>
      <c r="AP940" s="506"/>
      <c r="AQ940" s="506"/>
      <c r="AR940" s="506"/>
      <c r="AS940" s="506"/>
      <c r="AT940" s="506"/>
      <c r="AU940" s="506"/>
      <c r="AV940" s="506"/>
      <c r="AW940" s="506"/>
      <c r="AX940" s="506"/>
      <c r="AY940" s="506"/>
      <c r="AZ940" s="506"/>
      <c r="BA940" s="506"/>
      <c r="BB940" s="506"/>
      <c r="BC940" s="506"/>
      <c r="BD940" s="506"/>
      <c r="BE940" s="506"/>
      <c r="BF940" s="506"/>
      <c r="BG940" s="506"/>
      <c r="BH940" s="506"/>
      <c r="BI940" s="129"/>
      <c r="BS940" s="126"/>
      <c r="BX940" s="127"/>
    </row>
    <row r="941" spans="1:76" s="1" customFormat="1" ht="12" customHeight="1">
      <c r="A941" s="129"/>
      <c r="B941" s="5"/>
      <c r="C941" s="5"/>
      <c r="O941" s="127"/>
      <c r="P941" s="126"/>
      <c r="W941" s="127"/>
      <c r="X941" s="128"/>
      <c r="Z941" s="506"/>
      <c r="AA941" s="506"/>
      <c r="AB941" s="506"/>
      <c r="AC941" s="506"/>
      <c r="AD941" s="506"/>
      <c r="AE941" s="506"/>
      <c r="AF941" s="506"/>
      <c r="AG941" s="506"/>
      <c r="AH941" s="506"/>
      <c r="AI941" s="506"/>
      <c r="AJ941" s="506"/>
      <c r="AK941" s="506"/>
      <c r="AL941" s="506"/>
      <c r="AM941" s="506"/>
      <c r="AN941" s="506"/>
      <c r="AO941" s="506"/>
      <c r="AP941" s="506"/>
      <c r="AQ941" s="506"/>
      <c r="AR941" s="506"/>
      <c r="AS941" s="506"/>
      <c r="AT941" s="506"/>
      <c r="AU941" s="506"/>
      <c r="AV941" s="506"/>
      <c r="AW941" s="506"/>
      <c r="AX941" s="506"/>
      <c r="AY941" s="506"/>
      <c r="AZ941" s="506"/>
      <c r="BA941" s="506"/>
      <c r="BB941" s="506"/>
      <c r="BC941" s="506"/>
      <c r="BD941" s="506"/>
      <c r="BE941" s="506"/>
      <c r="BF941" s="506"/>
      <c r="BG941" s="506"/>
      <c r="BH941" s="506"/>
      <c r="BI941" s="129"/>
      <c r="BS941" s="126"/>
      <c r="BX941" s="127"/>
    </row>
    <row r="942" spans="1:76" s="1" customFormat="1" ht="12" customHeight="1">
      <c r="A942" s="129"/>
      <c r="B942" s="5"/>
      <c r="C942" s="5"/>
      <c r="O942" s="127"/>
      <c r="P942" s="126"/>
      <c r="W942" s="127"/>
      <c r="X942" s="128"/>
      <c r="Z942" s="506"/>
      <c r="AA942" s="506"/>
      <c r="AB942" s="506"/>
      <c r="AC942" s="506"/>
      <c r="AD942" s="506"/>
      <c r="AE942" s="506"/>
      <c r="AF942" s="506"/>
      <c r="AG942" s="506"/>
      <c r="AH942" s="506"/>
      <c r="AI942" s="506"/>
      <c r="AJ942" s="506"/>
      <c r="AK942" s="506"/>
      <c r="AL942" s="506"/>
      <c r="AM942" s="506"/>
      <c r="AN942" s="506"/>
      <c r="AO942" s="506"/>
      <c r="AP942" s="506"/>
      <c r="AQ942" s="506"/>
      <c r="AR942" s="506"/>
      <c r="AS942" s="506"/>
      <c r="AT942" s="506"/>
      <c r="AU942" s="506"/>
      <c r="AV942" s="506"/>
      <c r="AW942" s="506"/>
      <c r="AX942" s="506"/>
      <c r="AY942" s="506"/>
      <c r="AZ942" s="506"/>
      <c r="BA942" s="506"/>
      <c r="BB942" s="506"/>
      <c r="BC942" s="506"/>
      <c r="BD942" s="506"/>
      <c r="BE942" s="506"/>
      <c r="BF942" s="506"/>
      <c r="BG942" s="506"/>
      <c r="BH942" s="506"/>
      <c r="BI942" s="129"/>
      <c r="BS942" s="126"/>
      <c r="BX942" s="127"/>
    </row>
    <row r="943" spans="1:76" s="1" customFormat="1" ht="12" customHeight="1">
      <c r="A943" s="129"/>
      <c r="B943" s="5"/>
      <c r="C943" s="5"/>
      <c r="O943" s="127"/>
      <c r="P943" s="126"/>
      <c r="W943" s="127"/>
      <c r="X943" s="128"/>
      <c r="Z943" s="506" t="s">
        <v>288</v>
      </c>
      <c r="AA943" s="506"/>
      <c r="AB943" s="506"/>
      <c r="AC943" s="506"/>
      <c r="AD943" s="506"/>
      <c r="AE943" s="506"/>
      <c r="AF943" s="506"/>
      <c r="AG943" s="506"/>
      <c r="AH943" s="506"/>
      <c r="AI943" s="506"/>
      <c r="AJ943" s="506"/>
      <c r="AK943" s="506"/>
      <c r="AL943" s="506"/>
      <c r="AM943" s="506"/>
      <c r="AN943" s="506"/>
      <c r="AO943" s="506"/>
      <c r="AP943" s="506"/>
      <c r="AQ943" s="506"/>
      <c r="AR943" s="506"/>
      <c r="AS943" s="506"/>
      <c r="AT943" s="506"/>
      <c r="AU943" s="506"/>
      <c r="AV943" s="506"/>
      <c r="AW943" s="506"/>
      <c r="AX943" s="506"/>
      <c r="AY943" s="506"/>
      <c r="AZ943" s="506"/>
      <c r="BA943" s="506"/>
      <c r="BB943" s="506"/>
      <c r="BC943" s="506"/>
      <c r="BD943" s="506"/>
      <c r="BE943" s="506"/>
      <c r="BF943" s="506"/>
      <c r="BG943" s="506"/>
      <c r="BH943" s="506"/>
      <c r="BI943" s="129"/>
      <c r="BS943" s="126"/>
      <c r="BX943" s="127"/>
    </row>
    <row r="944" spans="1:76" s="1" customFormat="1" ht="12" customHeight="1">
      <c r="A944" s="129"/>
      <c r="B944" s="5"/>
      <c r="C944" s="5"/>
      <c r="O944" s="127"/>
      <c r="P944" s="126"/>
      <c r="W944" s="127"/>
      <c r="X944" s="128"/>
      <c r="Z944" s="506"/>
      <c r="AA944" s="506"/>
      <c r="AB944" s="506"/>
      <c r="AC944" s="506"/>
      <c r="AD944" s="506"/>
      <c r="AE944" s="506"/>
      <c r="AF944" s="506"/>
      <c r="AG944" s="506"/>
      <c r="AH944" s="506"/>
      <c r="AI944" s="506"/>
      <c r="AJ944" s="506"/>
      <c r="AK944" s="506"/>
      <c r="AL944" s="506"/>
      <c r="AM944" s="506"/>
      <c r="AN944" s="506"/>
      <c r="AO944" s="506"/>
      <c r="AP944" s="506"/>
      <c r="AQ944" s="506"/>
      <c r="AR944" s="506"/>
      <c r="AS944" s="506"/>
      <c r="AT944" s="506"/>
      <c r="AU944" s="506"/>
      <c r="AV944" s="506"/>
      <c r="AW944" s="506"/>
      <c r="AX944" s="506"/>
      <c r="AY944" s="506"/>
      <c r="AZ944" s="506"/>
      <c r="BA944" s="506"/>
      <c r="BB944" s="506"/>
      <c r="BC944" s="506"/>
      <c r="BD944" s="506"/>
      <c r="BE944" s="506"/>
      <c r="BF944" s="506"/>
      <c r="BG944" s="506"/>
      <c r="BH944" s="506"/>
      <c r="BI944" s="129"/>
      <c r="BS944" s="126"/>
      <c r="BX944" s="127"/>
    </row>
    <row r="945" spans="1:76" s="1" customFormat="1" ht="12" customHeight="1">
      <c r="A945" s="129"/>
      <c r="B945" s="5"/>
      <c r="C945" s="5"/>
      <c r="O945" s="127"/>
      <c r="P945" s="126"/>
      <c r="W945" s="127"/>
      <c r="X945" s="128"/>
      <c r="Z945" s="506"/>
      <c r="AA945" s="506"/>
      <c r="AB945" s="506"/>
      <c r="AC945" s="506"/>
      <c r="AD945" s="506"/>
      <c r="AE945" s="506"/>
      <c r="AF945" s="506"/>
      <c r="AG945" s="506"/>
      <c r="AH945" s="506"/>
      <c r="AI945" s="506"/>
      <c r="AJ945" s="506"/>
      <c r="AK945" s="506"/>
      <c r="AL945" s="506"/>
      <c r="AM945" s="506"/>
      <c r="AN945" s="506"/>
      <c r="AO945" s="506"/>
      <c r="AP945" s="506"/>
      <c r="AQ945" s="506"/>
      <c r="AR945" s="506"/>
      <c r="AS945" s="506"/>
      <c r="AT945" s="506"/>
      <c r="AU945" s="506"/>
      <c r="AV945" s="506"/>
      <c r="AW945" s="506"/>
      <c r="AX945" s="506"/>
      <c r="AY945" s="506"/>
      <c r="AZ945" s="506"/>
      <c r="BA945" s="506"/>
      <c r="BB945" s="506"/>
      <c r="BC945" s="506"/>
      <c r="BD945" s="506"/>
      <c r="BE945" s="506"/>
      <c r="BF945" s="506"/>
      <c r="BG945" s="506"/>
      <c r="BH945" s="506"/>
      <c r="BI945" s="129"/>
      <c r="BS945" s="126"/>
      <c r="BX945" s="127"/>
    </row>
    <row r="946" spans="1:76" s="1" customFormat="1" ht="12" customHeight="1">
      <c r="A946" s="129"/>
      <c r="B946" s="5"/>
      <c r="C946" s="5"/>
      <c r="O946" s="127"/>
      <c r="P946" s="126"/>
      <c r="W946" s="127"/>
      <c r="X946" s="128"/>
      <c r="Z946" s="506"/>
      <c r="AA946" s="506"/>
      <c r="AB946" s="506"/>
      <c r="AC946" s="506"/>
      <c r="AD946" s="506"/>
      <c r="AE946" s="506"/>
      <c r="AF946" s="506"/>
      <c r="AG946" s="506"/>
      <c r="AH946" s="506"/>
      <c r="AI946" s="506"/>
      <c r="AJ946" s="506"/>
      <c r="AK946" s="506"/>
      <c r="AL946" s="506"/>
      <c r="AM946" s="506"/>
      <c r="AN946" s="506"/>
      <c r="AO946" s="506"/>
      <c r="AP946" s="506"/>
      <c r="AQ946" s="506"/>
      <c r="AR946" s="506"/>
      <c r="AS946" s="506"/>
      <c r="AT946" s="506"/>
      <c r="AU946" s="506"/>
      <c r="AV946" s="506"/>
      <c r="AW946" s="506"/>
      <c r="AX946" s="506"/>
      <c r="AY946" s="506"/>
      <c r="AZ946" s="506"/>
      <c r="BA946" s="506"/>
      <c r="BB946" s="506"/>
      <c r="BC946" s="506"/>
      <c r="BD946" s="506"/>
      <c r="BE946" s="506"/>
      <c r="BF946" s="506"/>
      <c r="BG946" s="506"/>
      <c r="BH946" s="506"/>
      <c r="BI946" s="129"/>
      <c r="BS946" s="126"/>
      <c r="BX946" s="127"/>
    </row>
    <row r="947" spans="1:76" s="1" customFormat="1" ht="12" customHeight="1">
      <c r="A947" s="129"/>
      <c r="B947" s="5"/>
      <c r="C947" s="5"/>
      <c r="O947" s="127"/>
      <c r="P947" s="126"/>
      <c r="W947" s="127"/>
      <c r="X947" s="128"/>
      <c r="Y947" s="128" t="s">
        <v>136</v>
      </c>
      <c r="Z947" s="506" t="s">
        <v>27</v>
      </c>
      <c r="AA947" s="506"/>
      <c r="AB947" s="506"/>
      <c r="AC947" s="506"/>
      <c r="AD947" s="506"/>
      <c r="AE947" s="506"/>
      <c r="AF947" s="506"/>
      <c r="AG947" s="506"/>
      <c r="AH947" s="506"/>
      <c r="AI947" s="506"/>
      <c r="AJ947" s="506"/>
      <c r="AK947" s="506"/>
      <c r="AL947" s="506"/>
      <c r="AM947" s="506"/>
      <c r="AN947" s="506"/>
      <c r="AO947" s="506"/>
      <c r="AP947" s="506"/>
      <c r="AQ947" s="506"/>
      <c r="AR947" s="506"/>
      <c r="AS947" s="506"/>
      <c r="AT947" s="506"/>
      <c r="AU947" s="506"/>
      <c r="AV947" s="506"/>
      <c r="AW947" s="506"/>
      <c r="AX947" s="506"/>
      <c r="AY947" s="506"/>
      <c r="AZ947" s="506"/>
      <c r="BA947" s="506"/>
      <c r="BB947" s="506"/>
      <c r="BC947" s="506"/>
      <c r="BD947" s="506"/>
      <c r="BE947" s="506"/>
      <c r="BF947" s="506"/>
      <c r="BG947" s="506"/>
      <c r="BH947" s="506"/>
      <c r="BI947" s="129" t="s">
        <v>982</v>
      </c>
      <c r="BS947" s="126"/>
      <c r="BX947" s="127"/>
    </row>
    <row r="948" spans="1:76" s="1" customFormat="1" ht="12" customHeight="1">
      <c r="A948" s="129"/>
      <c r="B948" s="5"/>
      <c r="C948" s="5"/>
      <c r="O948" s="127"/>
      <c r="P948" s="126"/>
      <c r="W948" s="127"/>
      <c r="X948" s="128"/>
      <c r="Z948" s="506"/>
      <c r="AA948" s="506"/>
      <c r="AB948" s="506"/>
      <c r="AC948" s="506"/>
      <c r="AD948" s="506"/>
      <c r="AE948" s="506"/>
      <c r="AF948" s="506"/>
      <c r="AG948" s="506"/>
      <c r="AH948" s="506"/>
      <c r="AI948" s="506"/>
      <c r="AJ948" s="506"/>
      <c r="AK948" s="506"/>
      <c r="AL948" s="506"/>
      <c r="AM948" s="506"/>
      <c r="AN948" s="506"/>
      <c r="AO948" s="506"/>
      <c r="AP948" s="506"/>
      <c r="AQ948" s="506"/>
      <c r="AR948" s="506"/>
      <c r="AS948" s="506"/>
      <c r="AT948" s="506"/>
      <c r="AU948" s="506"/>
      <c r="AV948" s="506"/>
      <c r="AW948" s="506"/>
      <c r="AX948" s="506"/>
      <c r="AY948" s="506"/>
      <c r="AZ948" s="506"/>
      <c r="BA948" s="506"/>
      <c r="BB948" s="506"/>
      <c r="BC948" s="506"/>
      <c r="BD948" s="506"/>
      <c r="BE948" s="506"/>
      <c r="BF948" s="506"/>
      <c r="BG948" s="506"/>
      <c r="BH948" s="506"/>
      <c r="BI948" s="129"/>
      <c r="BS948" s="126"/>
      <c r="BX948" s="127"/>
    </row>
    <row r="949" spans="1:76" s="1" customFormat="1" ht="12" customHeight="1">
      <c r="A949" s="144"/>
      <c r="B949" s="180"/>
      <c r="C949" s="180"/>
      <c r="D949" s="156"/>
      <c r="E949" s="156"/>
      <c r="F949" s="156"/>
      <c r="G949" s="156"/>
      <c r="H949" s="156"/>
      <c r="I949" s="156"/>
      <c r="J949" s="156"/>
      <c r="K949" s="156"/>
      <c r="L949" s="156"/>
      <c r="M949" s="156"/>
      <c r="N949" s="156"/>
      <c r="O949" s="160"/>
      <c r="P949" s="159"/>
      <c r="Q949" s="156"/>
      <c r="R949" s="156"/>
      <c r="S949" s="156"/>
      <c r="T949" s="156"/>
      <c r="U949" s="156"/>
      <c r="V949" s="156"/>
      <c r="W949" s="160"/>
      <c r="X949" s="142"/>
      <c r="Y949" s="156"/>
      <c r="Z949" s="157"/>
      <c r="AA949" s="157"/>
      <c r="AB949" s="157"/>
      <c r="AC949" s="157"/>
      <c r="AD949" s="157"/>
      <c r="AE949" s="157"/>
      <c r="AF949" s="157"/>
      <c r="AG949" s="157"/>
      <c r="AH949" s="157"/>
      <c r="AI949" s="157"/>
      <c r="AJ949" s="157"/>
      <c r="AK949" s="157"/>
      <c r="AL949" s="157"/>
      <c r="AM949" s="157"/>
      <c r="AN949" s="157"/>
      <c r="AO949" s="157"/>
      <c r="AP949" s="157"/>
      <c r="AQ949" s="157"/>
      <c r="AR949" s="157"/>
      <c r="AS949" s="157"/>
      <c r="AT949" s="157"/>
      <c r="AU949" s="157"/>
      <c r="AV949" s="157"/>
      <c r="AW949" s="157"/>
      <c r="AX949" s="157"/>
      <c r="AY949" s="157"/>
      <c r="AZ949" s="157"/>
      <c r="BA949" s="157"/>
      <c r="BB949" s="157"/>
      <c r="BC949" s="157"/>
      <c r="BD949" s="157"/>
      <c r="BE949" s="157"/>
      <c r="BF949" s="157"/>
      <c r="BG949" s="157"/>
      <c r="BH949" s="157"/>
      <c r="BI949" s="144"/>
      <c r="BJ949" s="156"/>
      <c r="BK949" s="156"/>
      <c r="BL949" s="156"/>
      <c r="BM949" s="156"/>
      <c r="BN949" s="156"/>
      <c r="BO949" s="156"/>
      <c r="BP949" s="156"/>
      <c r="BQ949" s="156"/>
      <c r="BR949" s="156"/>
      <c r="BS949" s="159"/>
      <c r="BT949" s="156"/>
      <c r="BU949" s="156"/>
      <c r="BV949" s="156"/>
      <c r="BW949" s="156"/>
      <c r="BX949" s="160"/>
    </row>
    <row r="950" spans="1:76" s="1" customFormat="1" ht="12" customHeight="1">
      <c r="A950" s="184"/>
      <c r="B950" s="341"/>
      <c r="C950" s="341"/>
      <c r="D950" s="121"/>
      <c r="E950" s="121"/>
      <c r="F950" s="121"/>
      <c r="G950" s="121"/>
      <c r="H950" s="121"/>
      <c r="I950" s="121"/>
      <c r="J950" s="121"/>
      <c r="K950" s="121"/>
      <c r="L950" s="121"/>
      <c r="M950" s="121"/>
      <c r="N950" s="121"/>
      <c r="O950" s="122"/>
      <c r="P950" s="120"/>
      <c r="Q950" s="121"/>
      <c r="R950" s="121"/>
      <c r="S950" s="121"/>
      <c r="T950" s="121"/>
      <c r="U950" s="121"/>
      <c r="V950" s="121"/>
      <c r="W950" s="122"/>
      <c r="X950" s="187"/>
      <c r="Y950" s="121"/>
      <c r="Z950" s="303"/>
      <c r="AA950" s="303"/>
      <c r="AB950" s="303"/>
      <c r="AC950" s="303"/>
      <c r="AD950" s="303"/>
      <c r="AE950" s="303"/>
      <c r="AF950" s="303"/>
      <c r="AG950" s="303"/>
      <c r="AH950" s="303"/>
      <c r="AI950" s="303"/>
      <c r="AJ950" s="303"/>
      <c r="AK950" s="303"/>
      <c r="AL950" s="303"/>
      <c r="AM950" s="303"/>
      <c r="AN950" s="303"/>
      <c r="AO950" s="303"/>
      <c r="AP950" s="303"/>
      <c r="AQ950" s="303"/>
      <c r="AR950" s="303"/>
      <c r="AS950" s="303"/>
      <c r="AT950" s="303"/>
      <c r="AU950" s="303"/>
      <c r="AV950" s="303"/>
      <c r="AW950" s="303"/>
      <c r="AX950" s="303"/>
      <c r="AY950" s="303"/>
      <c r="AZ950" s="303"/>
      <c r="BA950" s="303"/>
      <c r="BB950" s="303"/>
      <c r="BC950" s="303"/>
      <c r="BD950" s="303"/>
      <c r="BE950" s="303"/>
      <c r="BF950" s="303"/>
      <c r="BG950" s="303"/>
      <c r="BH950" s="303"/>
      <c r="BI950" s="184"/>
      <c r="BJ950" s="121"/>
      <c r="BK950" s="121"/>
      <c r="BL950" s="121"/>
      <c r="BM950" s="121"/>
      <c r="BN950" s="121"/>
      <c r="BO950" s="121"/>
      <c r="BP950" s="121"/>
      <c r="BQ950" s="121"/>
      <c r="BR950" s="121"/>
      <c r="BS950" s="120"/>
      <c r="BT950" s="121"/>
      <c r="BU950" s="121"/>
      <c r="BV950" s="121"/>
      <c r="BW950" s="121"/>
      <c r="BX950" s="122"/>
    </row>
    <row r="951" spans="1:76" s="1" customFormat="1" ht="12" customHeight="1">
      <c r="A951" s="129"/>
      <c r="B951" s="5"/>
      <c r="C951" s="5"/>
      <c r="O951" s="127"/>
      <c r="P951" s="126"/>
      <c r="W951" s="127"/>
      <c r="X951" s="128"/>
      <c r="Y951" s="128" t="s">
        <v>242</v>
      </c>
      <c r="Z951" s="506" t="s">
        <v>189</v>
      </c>
      <c r="AA951" s="506"/>
      <c r="AB951" s="506"/>
      <c r="AC951" s="506"/>
      <c r="AD951" s="506"/>
      <c r="AE951" s="506"/>
      <c r="AF951" s="506"/>
      <c r="AG951" s="506"/>
      <c r="AH951" s="506"/>
      <c r="AI951" s="506"/>
      <c r="AJ951" s="506"/>
      <c r="AK951" s="506"/>
      <c r="AL951" s="506"/>
      <c r="AM951" s="506"/>
      <c r="AN951" s="506"/>
      <c r="AO951" s="506"/>
      <c r="AP951" s="506"/>
      <c r="AQ951" s="506"/>
      <c r="AR951" s="506"/>
      <c r="AS951" s="506"/>
      <c r="AT951" s="506"/>
      <c r="AU951" s="506"/>
      <c r="AV951" s="506"/>
      <c r="AW951" s="506"/>
      <c r="AX951" s="506"/>
      <c r="AY951" s="506"/>
      <c r="AZ951" s="506"/>
      <c r="BA951" s="506"/>
      <c r="BB951" s="506"/>
      <c r="BC951" s="506"/>
      <c r="BD951" s="506"/>
      <c r="BE951" s="506"/>
      <c r="BF951" s="506"/>
      <c r="BG951" s="506"/>
      <c r="BH951" s="506"/>
      <c r="BI951" s="129" t="s">
        <v>983</v>
      </c>
      <c r="BS951" s="126"/>
      <c r="BX951" s="127"/>
    </row>
    <row r="952" spans="1:76" s="1" customFormat="1" ht="12" customHeight="1">
      <c r="A952" s="129"/>
      <c r="B952" s="5"/>
      <c r="C952" s="5"/>
      <c r="O952" s="127"/>
      <c r="P952" s="126"/>
      <c r="W952" s="127"/>
      <c r="X952" s="128"/>
      <c r="Z952" s="506"/>
      <c r="AA952" s="506"/>
      <c r="AB952" s="506"/>
      <c r="AC952" s="506"/>
      <c r="AD952" s="506"/>
      <c r="AE952" s="506"/>
      <c r="AF952" s="506"/>
      <c r="AG952" s="506"/>
      <c r="AH952" s="506"/>
      <c r="AI952" s="506"/>
      <c r="AJ952" s="506"/>
      <c r="AK952" s="506"/>
      <c r="AL952" s="506"/>
      <c r="AM952" s="506"/>
      <c r="AN952" s="506"/>
      <c r="AO952" s="506"/>
      <c r="AP952" s="506"/>
      <c r="AQ952" s="506"/>
      <c r="AR952" s="506"/>
      <c r="AS952" s="506"/>
      <c r="AT952" s="506"/>
      <c r="AU952" s="506"/>
      <c r="AV952" s="506"/>
      <c r="AW952" s="506"/>
      <c r="AX952" s="506"/>
      <c r="AY952" s="506"/>
      <c r="AZ952" s="506"/>
      <c r="BA952" s="506"/>
      <c r="BB952" s="506"/>
      <c r="BC952" s="506"/>
      <c r="BD952" s="506"/>
      <c r="BE952" s="506"/>
      <c r="BF952" s="506"/>
      <c r="BG952" s="506"/>
      <c r="BH952" s="506"/>
      <c r="BI952" s="126"/>
      <c r="BS952" s="126"/>
      <c r="BX952" s="127"/>
    </row>
    <row r="953" spans="1:76" s="1" customFormat="1" ht="12" customHeight="1">
      <c r="A953" s="129"/>
      <c r="B953" s="5"/>
      <c r="C953" s="5"/>
      <c r="O953" s="127"/>
      <c r="P953" s="126"/>
      <c r="W953" s="127"/>
      <c r="X953" s="128"/>
      <c r="Z953" s="128" t="s">
        <v>22</v>
      </c>
      <c r="AA953" s="506" t="s">
        <v>190</v>
      </c>
      <c r="AB953" s="506"/>
      <c r="AC953" s="506"/>
      <c r="AD953" s="506"/>
      <c r="AE953" s="506"/>
      <c r="AF953" s="506"/>
      <c r="AG953" s="506"/>
      <c r="AH953" s="506"/>
      <c r="AI953" s="506"/>
      <c r="AJ953" s="506"/>
      <c r="AK953" s="506"/>
      <c r="AL953" s="506"/>
      <c r="AM953" s="506"/>
      <c r="AN953" s="506"/>
      <c r="AO953" s="506"/>
      <c r="AP953" s="506"/>
      <c r="AQ953" s="506"/>
      <c r="AR953" s="506"/>
      <c r="AS953" s="506"/>
      <c r="AT953" s="506"/>
      <c r="AU953" s="506"/>
      <c r="AV953" s="506"/>
      <c r="AW953" s="506"/>
      <c r="AX953" s="506"/>
      <c r="AY953" s="506"/>
      <c r="AZ953" s="506"/>
      <c r="BA953" s="506"/>
      <c r="BB953" s="506"/>
      <c r="BC953" s="506"/>
      <c r="BD953" s="506"/>
      <c r="BE953" s="506"/>
      <c r="BF953" s="506"/>
      <c r="BG953" s="506"/>
      <c r="BH953" s="506"/>
      <c r="BI953" s="126" t="s">
        <v>191</v>
      </c>
      <c r="BS953" s="126"/>
      <c r="BX953" s="127"/>
    </row>
    <row r="954" spans="1:76" s="1" customFormat="1" ht="12" customHeight="1">
      <c r="A954" s="129"/>
      <c r="B954" s="5"/>
      <c r="C954" s="5"/>
      <c r="O954" s="127"/>
      <c r="P954" s="126"/>
      <c r="W954" s="127"/>
      <c r="X954" s="128"/>
      <c r="AA954" s="506"/>
      <c r="AB954" s="506"/>
      <c r="AC954" s="506"/>
      <c r="AD954" s="506"/>
      <c r="AE954" s="506"/>
      <c r="AF954" s="506"/>
      <c r="AG954" s="506"/>
      <c r="AH954" s="506"/>
      <c r="AI954" s="506"/>
      <c r="AJ954" s="506"/>
      <c r="AK954" s="506"/>
      <c r="AL954" s="506"/>
      <c r="AM954" s="506"/>
      <c r="AN954" s="506"/>
      <c r="AO954" s="506"/>
      <c r="AP954" s="506"/>
      <c r="AQ954" s="506"/>
      <c r="AR954" s="506"/>
      <c r="AS954" s="506"/>
      <c r="AT954" s="506"/>
      <c r="AU954" s="506"/>
      <c r="AV954" s="506"/>
      <c r="AW954" s="506"/>
      <c r="AX954" s="506"/>
      <c r="AY954" s="506"/>
      <c r="AZ954" s="506"/>
      <c r="BA954" s="506"/>
      <c r="BB954" s="506"/>
      <c r="BC954" s="506"/>
      <c r="BD954" s="506"/>
      <c r="BE954" s="506"/>
      <c r="BF954" s="506"/>
      <c r="BG954" s="506"/>
      <c r="BH954" s="506"/>
      <c r="BI954" s="126"/>
      <c r="BS954" s="126"/>
      <c r="BX954" s="127"/>
    </row>
    <row r="955" spans="1:76" s="1" customFormat="1" ht="12" customHeight="1">
      <c r="A955" s="129"/>
      <c r="B955" s="5"/>
      <c r="C955" s="5"/>
      <c r="O955" s="127"/>
      <c r="P955" s="126"/>
      <c r="W955" s="127"/>
      <c r="X955" s="128"/>
      <c r="Y955" s="128" t="s">
        <v>242</v>
      </c>
      <c r="Z955" s="506" t="s">
        <v>290</v>
      </c>
      <c r="AA955" s="506"/>
      <c r="AB955" s="506"/>
      <c r="AC955" s="506"/>
      <c r="AD955" s="506"/>
      <c r="AE955" s="506"/>
      <c r="AF955" s="506"/>
      <c r="AG955" s="506"/>
      <c r="AH955" s="506"/>
      <c r="AI955" s="506"/>
      <c r="AJ955" s="506"/>
      <c r="AK955" s="506"/>
      <c r="AL955" s="506"/>
      <c r="AM955" s="506"/>
      <c r="AN955" s="506"/>
      <c r="AO955" s="506"/>
      <c r="AP955" s="506"/>
      <c r="AQ955" s="506"/>
      <c r="AR955" s="506"/>
      <c r="AS955" s="506"/>
      <c r="AT955" s="506"/>
      <c r="AU955" s="506"/>
      <c r="AV955" s="506"/>
      <c r="AW955" s="506"/>
      <c r="AX955" s="506"/>
      <c r="AY955" s="506"/>
      <c r="AZ955" s="506"/>
      <c r="BA955" s="506"/>
      <c r="BB955" s="506"/>
      <c r="BC955" s="506"/>
      <c r="BD955" s="506"/>
      <c r="BE955" s="506"/>
      <c r="BF955" s="506"/>
      <c r="BG955" s="506"/>
      <c r="BH955" s="506"/>
      <c r="BI955" s="129" t="s">
        <v>983</v>
      </c>
      <c r="BS955" s="126"/>
      <c r="BX955" s="127"/>
    </row>
    <row r="956" spans="1:76" s="1" customFormat="1" ht="12" customHeight="1">
      <c r="A956" s="129"/>
      <c r="B956" s="5"/>
      <c r="C956" s="5"/>
      <c r="O956" s="127"/>
      <c r="P956" s="126"/>
      <c r="W956" s="127"/>
      <c r="X956" s="128"/>
      <c r="Z956" s="506"/>
      <c r="AA956" s="506"/>
      <c r="AB956" s="506"/>
      <c r="AC956" s="506"/>
      <c r="AD956" s="506"/>
      <c r="AE956" s="506"/>
      <c r="AF956" s="506"/>
      <c r="AG956" s="506"/>
      <c r="AH956" s="506"/>
      <c r="AI956" s="506"/>
      <c r="AJ956" s="506"/>
      <c r="AK956" s="506"/>
      <c r="AL956" s="506"/>
      <c r="AM956" s="506"/>
      <c r="AN956" s="506"/>
      <c r="AO956" s="506"/>
      <c r="AP956" s="506"/>
      <c r="AQ956" s="506"/>
      <c r="AR956" s="506"/>
      <c r="AS956" s="506"/>
      <c r="AT956" s="506"/>
      <c r="AU956" s="506"/>
      <c r="AV956" s="506"/>
      <c r="AW956" s="506"/>
      <c r="AX956" s="506"/>
      <c r="AY956" s="506"/>
      <c r="AZ956" s="506"/>
      <c r="BA956" s="506"/>
      <c r="BB956" s="506"/>
      <c r="BC956" s="506"/>
      <c r="BD956" s="506"/>
      <c r="BE956" s="506"/>
      <c r="BF956" s="506"/>
      <c r="BG956" s="506"/>
      <c r="BH956" s="506"/>
      <c r="BI956" s="129"/>
      <c r="BS956" s="126"/>
      <c r="BX956" s="127"/>
    </row>
    <row r="957" spans="1:76" s="1" customFormat="1" ht="12" customHeight="1">
      <c r="A957" s="129"/>
      <c r="B957" s="5"/>
      <c r="C957" s="5"/>
      <c r="O957" s="127"/>
      <c r="P957" s="126"/>
      <c r="W957" s="127"/>
      <c r="X957" s="128"/>
      <c r="BI957" s="129"/>
      <c r="BS957" s="126"/>
      <c r="BX957" s="127"/>
    </row>
    <row r="958" spans="1:76" s="1" customFormat="1" ht="12" customHeight="1">
      <c r="A958" s="129"/>
      <c r="B958" s="5"/>
      <c r="C958" s="5"/>
      <c r="O958" s="127"/>
      <c r="P958" s="126"/>
      <c r="W958" s="127"/>
      <c r="X958" s="128" t="s">
        <v>228</v>
      </c>
      <c r="Y958" s="1" t="s">
        <v>338</v>
      </c>
      <c r="BI958" s="129"/>
      <c r="BS958" s="126"/>
      <c r="BX958" s="127"/>
    </row>
    <row r="959" spans="1:76" s="1" customFormat="1" ht="12" customHeight="1">
      <c r="A959" s="129"/>
      <c r="B959" s="5"/>
      <c r="C959" s="5"/>
      <c r="O959" s="127"/>
      <c r="P959" s="126"/>
      <c r="W959" s="127"/>
      <c r="X959" s="128"/>
      <c r="Y959" s="128" t="s">
        <v>137</v>
      </c>
      <c r="Z959" s="506" t="s">
        <v>1059</v>
      </c>
      <c r="AA959" s="506"/>
      <c r="AB959" s="506"/>
      <c r="AC959" s="506"/>
      <c r="AD959" s="506"/>
      <c r="AE959" s="506"/>
      <c r="AF959" s="506"/>
      <c r="AG959" s="506"/>
      <c r="AH959" s="506"/>
      <c r="AI959" s="506"/>
      <c r="AJ959" s="506"/>
      <c r="AK959" s="506"/>
      <c r="AL959" s="506"/>
      <c r="AM959" s="506"/>
      <c r="AN959" s="506"/>
      <c r="AO959" s="506"/>
      <c r="AP959" s="506"/>
      <c r="AQ959" s="506"/>
      <c r="AR959" s="506"/>
      <c r="AS959" s="506"/>
      <c r="AT959" s="506"/>
      <c r="AU959" s="506"/>
      <c r="AV959" s="506"/>
      <c r="AW959" s="506"/>
      <c r="AX959" s="506"/>
      <c r="AY959" s="506"/>
      <c r="AZ959" s="506"/>
      <c r="BA959" s="506"/>
      <c r="BB959" s="506"/>
      <c r="BC959" s="506"/>
      <c r="BD959" s="506"/>
      <c r="BE959" s="506"/>
      <c r="BF959" s="506"/>
      <c r="BG959" s="506"/>
      <c r="BH959" s="506"/>
      <c r="BI959" s="129" t="s">
        <v>984</v>
      </c>
      <c r="BS959" s="126"/>
      <c r="BX959" s="127"/>
    </row>
    <row r="960" spans="1:76" s="1" customFormat="1" ht="12" customHeight="1">
      <c r="A960" s="129"/>
      <c r="B960" s="5"/>
      <c r="C960" s="5"/>
      <c r="O960" s="127"/>
      <c r="P960" s="126"/>
      <c r="W960" s="127"/>
      <c r="X960" s="128"/>
      <c r="Z960" s="506"/>
      <c r="AA960" s="506"/>
      <c r="AB960" s="506"/>
      <c r="AC960" s="506"/>
      <c r="AD960" s="506"/>
      <c r="AE960" s="506"/>
      <c r="AF960" s="506"/>
      <c r="AG960" s="506"/>
      <c r="AH960" s="506"/>
      <c r="AI960" s="506"/>
      <c r="AJ960" s="506"/>
      <c r="AK960" s="506"/>
      <c r="AL960" s="506"/>
      <c r="AM960" s="506"/>
      <c r="AN960" s="506"/>
      <c r="AO960" s="506"/>
      <c r="AP960" s="506"/>
      <c r="AQ960" s="506"/>
      <c r="AR960" s="506"/>
      <c r="AS960" s="506"/>
      <c r="AT960" s="506"/>
      <c r="AU960" s="506"/>
      <c r="AV960" s="506"/>
      <c r="AW960" s="506"/>
      <c r="AX960" s="506"/>
      <c r="AY960" s="506"/>
      <c r="AZ960" s="506"/>
      <c r="BA960" s="506"/>
      <c r="BB960" s="506"/>
      <c r="BC960" s="506"/>
      <c r="BD960" s="506"/>
      <c r="BE960" s="506"/>
      <c r="BF960" s="506"/>
      <c r="BG960" s="506"/>
      <c r="BH960" s="506"/>
      <c r="BI960" s="129"/>
      <c r="BS960" s="126"/>
      <c r="BX960" s="127"/>
    </row>
    <row r="961" spans="1:76" s="1" customFormat="1" ht="12" customHeight="1">
      <c r="A961" s="129"/>
      <c r="B961" s="5"/>
      <c r="C961" s="5"/>
      <c r="O961" s="127"/>
      <c r="P961" s="126"/>
      <c r="W961" s="127"/>
      <c r="X961" s="128"/>
      <c r="Z961" s="506"/>
      <c r="AA961" s="506"/>
      <c r="AB961" s="506"/>
      <c r="AC961" s="506"/>
      <c r="AD961" s="506"/>
      <c r="AE961" s="506"/>
      <c r="AF961" s="506"/>
      <c r="AG961" s="506"/>
      <c r="AH961" s="506"/>
      <c r="AI961" s="506"/>
      <c r="AJ961" s="506"/>
      <c r="AK961" s="506"/>
      <c r="AL961" s="506"/>
      <c r="AM961" s="506"/>
      <c r="AN961" s="506"/>
      <c r="AO961" s="506"/>
      <c r="AP961" s="506"/>
      <c r="AQ961" s="506"/>
      <c r="AR961" s="506"/>
      <c r="AS961" s="506"/>
      <c r="AT961" s="506"/>
      <c r="AU961" s="506"/>
      <c r="AV961" s="506"/>
      <c r="AW961" s="506"/>
      <c r="AX961" s="506"/>
      <c r="AY961" s="506"/>
      <c r="AZ961" s="506"/>
      <c r="BA961" s="506"/>
      <c r="BB961" s="506"/>
      <c r="BC961" s="506"/>
      <c r="BD961" s="506"/>
      <c r="BE961" s="506"/>
      <c r="BF961" s="506"/>
      <c r="BG961" s="506"/>
      <c r="BH961" s="506"/>
      <c r="BI961" s="129"/>
      <c r="BS961" s="126"/>
      <c r="BX961" s="127"/>
    </row>
    <row r="962" spans="1:76" s="1" customFormat="1" ht="12" customHeight="1">
      <c r="A962" s="129"/>
      <c r="B962" s="5"/>
      <c r="C962" s="5"/>
      <c r="O962" s="127"/>
      <c r="P962" s="126"/>
      <c r="W962" s="127"/>
      <c r="X962" s="128"/>
      <c r="Z962" s="128" t="s">
        <v>350</v>
      </c>
      <c r="AA962" s="506" t="s">
        <v>351</v>
      </c>
      <c r="AB962" s="506"/>
      <c r="AC962" s="506"/>
      <c r="AD962" s="506"/>
      <c r="AE962" s="506"/>
      <c r="AF962" s="506"/>
      <c r="AG962" s="506"/>
      <c r="AH962" s="506"/>
      <c r="AI962" s="506"/>
      <c r="AJ962" s="506"/>
      <c r="AK962" s="506"/>
      <c r="AL962" s="506"/>
      <c r="AM962" s="506"/>
      <c r="AN962" s="506"/>
      <c r="AO962" s="506"/>
      <c r="AP962" s="506"/>
      <c r="AQ962" s="506"/>
      <c r="AR962" s="506"/>
      <c r="AS962" s="506"/>
      <c r="AT962" s="506"/>
      <c r="AU962" s="506"/>
      <c r="AV962" s="506"/>
      <c r="AW962" s="506"/>
      <c r="AX962" s="506"/>
      <c r="AY962" s="506"/>
      <c r="AZ962" s="506"/>
      <c r="BA962" s="506"/>
      <c r="BB962" s="506"/>
      <c r="BC962" s="506"/>
      <c r="BD962" s="506"/>
      <c r="BE962" s="506"/>
      <c r="BF962" s="506"/>
      <c r="BG962" s="506"/>
      <c r="BH962" s="506"/>
      <c r="BI962" s="129" t="s">
        <v>352</v>
      </c>
      <c r="BS962" s="126"/>
      <c r="BX962" s="127"/>
    </row>
    <row r="963" spans="1:76" s="1" customFormat="1" ht="12" customHeight="1">
      <c r="A963" s="129"/>
      <c r="B963" s="5"/>
      <c r="C963" s="5"/>
      <c r="O963" s="127"/>
      <c r="P963" s="126"/>
      <c r="W963" s="127"/>
      <c r="X963" s="128"/>
      <c r="AA963" s="506"/>
      <c r="AB963" s="506"/>
      <c r="AC963" s="506"/>
      <c r="AD963" s="506"/>
      <c r="AE963" s="506"/>
      <c r="AF963" s="506"/>
      <c r="AG963" s="506"/>
      <c r="AH963" s="506"/>
      <c r="AI963" s="506"/>
      <c r="AJ963" s="506"/>
      <c r="AK963" s="506"/>
      <c r="AL963" s="506"/>
      <c r="AM963" s="506"/>
      <c r="AN963" s="506"/>
      <c r="AO963" s="506"/>
      <c r="AP963" s="506"/>
      <c r="AQ963" s="506"/>
      <c r="AR963" s="506"/>
      <c r="AS963" s="506"/>
      <c r="AT963" s="506"/>
      <c r="AU963" s="506"/>
      <c r="AV963" s="506"/>
      <c r="AW963" s="506"/>
      <c r="AX963" s="506"/>
      <c r="AY963" s="506"/>
      <c r="AZ963" s="506"/>
      <c r="BA963" s="506"/>
      <c r="BB963" s="506"/>
      <c r="BC963" s="506"/>
      <c r="BD963" s="506"/>
      <c r="BE963" s="506"/>
      <c r="BF963" s="506"/>
      <c r="BG963" s="506"/>
      <c r="BH963" s="506"/>
      <c r="BI963" s="129"/>
      <c r="BS963" s="126"/>
      <c r="BX963" s="127"/>
    </row>
    <row r="964" spans="1:76" s="1" customFormat="1" ht="12" customHeight="1">
      <c r="A964" s="129"/>
      <c r="B964" s="5"/>
      <c r="C964" s="5"/>
      <c r="O964" s="127"/>
      <c r="P964" s="126"/>
      <c r="W964" s="127"/>
      <c r="X964" s="128"/>
      <c r="AA964" s="506"/>
      <c r="AB964" s="506"/>
      <c r="AC964" s="506"/>
      <c r="AD964" s="506"/>
      <c r="AE964" s="506"/>
      <c r="AF964" s="506"/>
      <c r="AG964" s="506"/>
      <c r="AH964" s="506"/>
      <c r="AI964" s="506"/>
      <c r="AJ964" s="506"/>
      <c r="AK964" s="506"/>
      <c r="AL964" s="506"/>
      <c r="AM964" s="506"/>
      <c r="AN964" s="506"/>
      <c r="AO964" s="506"/>
      <c r="AP964" s="506"/>
      <c r="AQ964" s="506"/>
      <c r="AR964" s="506"/>
      <c r="AS964" s="506"/>
      <c r="AT964" s="506"/>
      <c r="AU964" s="506"/>
      <c r="AV964" s="506"/>
      <c r="AW964" s="506"/>
      <c r="AX964" s="506"/>
      <c r="AY964" s="506"/>
      <c r="AZ964" s="506"/>
      <c r="BA964" s="506"/>
      <c r="BB964" s="506"/>
      <c r="BC964" s="506"/>
      <c r="BD964" s="506"/>
      <c r="BE964" s="506"/>
      <c r="BF964" s="506"/>
      <c r="BG964" s="506"/>
      <c r="BH964" s="506"/>
      <c r="BI964" s="129"/>
      <c r="BS964" s="126"/>
      <c r="BX964" s="127"/>
    </row>
    <row r="965" spans="1:76" s="1" customFormat="1" ht="12" customHeight="1">
      <c r="A965" s="129"/>
      <c r="B965" s="5"/>
      <c r="C965" s="5"/>
      <c r="O965" s="127"/>
      <c r="P965" s="126"/>
      <c r="W965" s="127"/>
      <c r="X965" s="128"/>
      <c r="AA965" s="506" t="s">
        <v>1343</v>
      </c>
      <c r="AB965" s="506"/>
      <c r="AC965" s="506"/>
      <c r="AD965" s="506"/>
      <c r="AE965" s="506"/>
      <c r="AF965" s="506"/>
      <c r="AG965" s="506"/>
      <c r="AH965" s="506"/>
      <c r="AI965" s="506"/>
      <c r="AJ965" s="506"/>
      <c r="AK965" s="506"/>
      <c r="AL965" s="506"/>
      <c r="AM965" s="506"/>
      <c r="AN965" s="506"/>
      <c r="AO965" s="506"/>
      <c r="AP965" s="506"/>
      <c r="AQ965" s="506"/>
      <c r="AR965" s="506"/>
      <c r="AS965" s="506"/>
      <c r="AT965" s="506"/>
      <c r="AU965" s="506"/>
      <c r="AV965" s="506"/>
      <c r="AW965" s="506"/>
      <c r="AX965" s="506"/>
      <c r="AY965" s="506"/>
      <c r="AZ965" s="506"/>
      <c r="BA965" s="506"/>
      <c r="BB965" s="506"/>
      <c r="BC965" s="506"/>
      <c r="BD965" s="506"/>
      <c r="BE965" s="506"/>
      <c r="BF965" s="506"/>
      <c r="BG965" s="506"/>
      <c r="BH965" s="506"/>
      <c r="BI965" s="129" t="s">
        <v>902</v>
      </c>
      <c r="BS965" s="126"/>
      <c r="BX965" s="127"/>
    </row>
    <row r="966" spans="1:76" s="1" customFormat="1" ht="12" customHeight="1">
      <c r="A966" s="129"/>
      <c r="B966" s="5"/>
      <c r="C966" s="5"/>
      <c r="O966" s="127"/>
      <c r="P966" s="126"/>
      <c r="W966" s="127"/>
      <c r="X966" s="128"/>
      <c r="AA966" s="506"/>
      <c r="AB966" s="506"/>
      <c r="AC966" s="506"/>
      <c r="AD966" s="506"/>
      <c r="AE966" s="506"/>
      <c r="AF966" s="506"/>
      <c r="AG966" s="506"/>
      <c r="AH966" s="506"/>
      <c r="AI966" s="506"/>
      <c r="AJ966" s="506"/>
      <c r="AK966" s="506"/>
      <c r="AL966" s="506"/>
      <c r="AM966" s="506"/>
      <c r="AN966" s="506"/>
      <c r="AO966" s="506"/>
      <c r="AP966" s="506"/>
      <c r="AQ966" s="506"/>
      <c r="AR966" s="506"/>
      <c r="AS966" s="506"/>
      <c r="AT966" s="506"/>
      <c r="AU966" s="506"/>
      <c r="AV966" s="506"/>
      <c r="AW966" s="506"/>
      <c r="AX966" s="506"/>
      <c r="AY966" s="506"/>
      <c r="AZ966" s="506"/>
      <c r="BA966" s="506"/>
      <c r="BB966" s="506"/>
      <c r="BC966" s="506"/>
      <c r="BD966" s="506"/>
      <c r="BE966" s="506"/>
      <c r="BF966" s="506"/>
      <c r="BG966" s="506"/>
      <c r="BH966" s="506"/>
      <c r="BI966" s="129" t="s">
        <v>174</v>
      </c>
      <c r="BS966" s="126"/>
      <c r="BX966" s="127"/>
    </row>
    <row r="967" spans="1:76" s="1" customFormat="1" ht="12" customHeight="1">
      <c r="A967" s="129"/>
      <c r="B967" s="5"/>
      <c r="C967" s="5"/>
      <c r="O967" s="127"/>
      <c r="P967" s="126"/>
      <c r="W967" s="127"/>
      <c r="X967" s="128"/>
      <c r="AA967" s="506"/>
      <c r="AB967" s="506"/>
      <c r="AC967" s="506"/>
      <c r="AD967" s="506"/>
      <c r="AE967" s="506"/>
      <c r="AF967" s="506"/>
      <c r="AG967" s="506"/>
      <c r="AH967" s="506"/>
      <c r="AI967" s="506"/>
      <c r="AJ967" s="506"/>
      <c r="AK967" s="506"/>
      <c r="AL967" s="506"/>
      <c r="AM967" s="506"/>
      <c r="AN967" s="506"/>
      <c r="AO967" s="506"/>
      <c r="AP967" s="506"/>
      <c r="AQ967" s="506"/>
      <c r="AR967" s="506"/>
      <c r="AS967" s="506"/>
      <c r="AT967" s="506"/>
      <c r="AU967" s="506"/>
      <c r="AV967" s="506"/>
      <c r="AW967" s="506"/>
      <c r="AX967" s="506"/>
      <c r="AY967" s="506"/>
      <c r="AZ967" s="506"/>
      <c r="BA967" s="506"/>
      <c r="BB967" s="506"/>
      <c r="BC967" s="506"/>
      <c r="BD967" s="506"/>
      <c r="BE967" s="506"/>
      <c r="BF967" s="506"/>
      <c r="BG967" s="506"/>
      <c r="BH967" s="506"/>
      <c r="BI967" s="129"/>
      <c r="BS967" s="126"/>
      <c r="BX967" s="127"/>
    </row>
    <row r="968" spans="1:76" s="1" customFormat="1" ht="12" customHeight="1">
      <c r="A968" s="129"/>
      <c r="B968" s="5"/>
      <c r="C968" s="5"/>
      <c r="O968" s="127"/>
      <c r="P968" s="126"/>
      <c r="W968" s="127"/>
      <c r="X968" s="128"/>
      <c r="Y968" s="128" t="s">
        <v>236</v>
      </c>
      <c r="Z968" s="1" t="s">
        <v>362</v>
      </c>
      <c r="BI968" s="129" t="s">
        <v>985</v>
      </c>
      <c r="BS968" s="126"/>
      <c r="BX968" s="127"/>
    </row>
    <row r="969" spans="1:76" s="1" customFormat="1" ht="12" customHeight="1">
      <c r="A969" s="129"/>
      <c r="B969" s="5"/>
      <c r="C969" s="5"/>
      <c r="O969" s="127"/>
      <c r="P969" s="126"/>
      <c r="W969" s="127"/>
      <c r="X969" s="128"/>
      <c r="Y969" s="128" t="s">
        <v>242</v>
      </c>
      <c r="Z969" s="506" t="s">
        <v>382</v>
      </c>
      <c r="AA969" s="506"/>
      <c r="AB969" s="506"/>
      <c r="AC969" s="506"/>
      <c r="AD969" s="506"/>
      <c r="AE969" s="506"/>
      <c r="AF969" s="506"/>
      <c r="AG969" s="506"/>
      <c r="AH969" s="506"/>
      <c r="AI969" s="506"/>
      <c r="AJ969" s="506"/>
      <c r="AK969" s="506"/>
      <c r="AL969" s="506"/>
      <c r="AM969" s="506"/>
      <c r="AN969" s="506"/>
      <c r="AO969" s="506"/>
      <c r="AP969" s="506"/>
      <c r="AQ969" s="506"/>
      <c r="AR969" s="506"/>
      <c r="AS969" s="506"/>
      <c r="AT969" s="506"/>
      <c r="AU969" s="506"/>
      <c r="AV969" s="506"/>
      <c r="AW969" s="506"/>
      <c r="AX969" s="506"/>
      <c r="AY969" s="506"/>
      <c r="AZ969" s="506"/>
      <c r="BA969" s="506"/>
      <c r="BB969" s="506"/>
      <c r="BC969" s="506"/>
      <c r="BD969" s="506"/>
      <c r="BE969" s="506"/>
      <c r="BF969" s="506"/>
      <c r="BG969" s="506"/>
      <c r="BH969" s="506"/>
      <c r="BI969" s="129" t="s">
        <v>985</v>
      </c>
      <c r="BS969" s="126"/>
      <c r="BX969" s="127"/>
    </row>
    <row r="970" spans="1:76" s="1" customFormat="1" ht="12" customHeight="1">
      <c r="A970" s="129"/>
      <c r="B970" s="5"/>
      <c r="C970" s="5"/>
      <c r="O970" s="127"/>
      <c r="P970" s="126"/>
      <c r="W970" s="127"/>
      <c r="X970" s="128"/>
      <c r="Z970" s="506"/>
      <c r="AA970" s="506"/>
      <c r="AB970" s="506"/>
      <c r="AC970" s="506"/>
      <c r="AD970" s="506"/>
      <c r="AE970" s="506"/>
      <c r="AF970" s="506"/>
      <c r="AG970" s="506"/>
      <c r="AH970" s="506"/>
      <c r="AI970" s="506"/>
      <c r="AJ970" s="506"/>
      <c r="AK970" s="506"/>
      <c r="AL970" s="506"/>
      <c r="AM970" s="506"/>
      <c r="AN970" s="506"/>
      <c r="AO970" s="506"/>
      <c r="AP970" s="506"/>
      <c r="AQ970" s="506"/>
      <c r="AR970" s="506"/>
      <c r="AS970" s="506"/>
      <c r="AT970" s="506"/>
      <c r="AU970" s="506"/>
      <c r="AV970" s="506"/>
      <c r="AW970" s="506"/>
      <c r="AX970" s="506"/>
      <c r="AY970" s="506"/>
      <c r="AZ970" s="506"/>
      <c r="BA970" s="506"/>
      <c r="BB970" s="506"/>
      <c r="BC970" s="506"/>
      <c r="BD970" s="506"/>
      <c r="BE970" s="506"/>
      <c r="BF970" s="506"/>
      <c r="BG970" s="506"/>
      <c r="BH970" s="506"/>
      <c r="BI970" s="129" t="s">
        <v>138</v>
      </c>
      <c r="BS970" s="126"/>
      <c r="BX970" s="127"/>
    </row>
    <row r="971" spans="1:76" s="1" customFormat="1" ht="12" customHeight="1">
      <c r="A971" s="129"/>
      <c r="B971" s="5"/>
      <c r="C971" s="5"/>
      <c r="O971" s="127"/>
      <c r="P971" s="126"/>
      <c r="W971" s="127"/>
      <c r="X971" s="128"/>
      <c r="Z971" s="506"/>
      <c r="AA971" s="506"/>
      <c r="AB971" s="506"/>
      <c r="AC971" s="506"/>
      <c r="AD971" s="506"/>
      <c r="AE971" s="506"/>
      <c r="AF971" s="506"/>
      <c r="AG971" s="506"/>
      <c r="AH971" s="506"/>
      <c r="AI971" s="506"/>
      <c r="AJ971" s="506"/>
      <c r="AK971" s="506"/>
      <c r="AL971" s="506"/>
      <c r="AM971" s="506"/>
      <c r="AN971" s="506"/>
      <c r="AO971" s="506"/>
      <c r="AP971" s="506"/>
      <c r="AQ971" s="506"/>
      <c r="AR971" s="506"/>
      <c r="AS971" s="506"/>
      <c r="AT971" s="506"/>
      <c r="AU971" s="506"/>
      <c r="AV971" s="506"/>
      <c r="AW971" s="506"/>
      <c r="AX971" s="506"/>
      <c r="AY971" s="506"/>
      <c r="AZ971" s="506"/>
      <c r="BA971" s="506"/>
      <c r="BB971" s="506"/>
      <c r="BC971" s="506"/>
      <c r="BD971" s="506"/>
      <c r="BE971" s="506"/>
      <c r="BF971" s="506"/>
      <c r="BG971" s="506"/>
      <c r="BH971" s="506"/>
      <c r="BI971" s="129" t="s">
        <v>168</v>
      </c>
      <c r="BS971" s="126"/>
      <c r="BX971" s="127"/>
    </row>
    <row r="972" spans="1:76" s="1" customFormat="1" ht="12" customHeight="1">
      <c r="A972" s="129"/>
      <c r="B972" s="5"/>
      <c r="C972" s="5"/>
      <c r="O972" s="127"/>
      <c r="P972" s="126"/>
      <c r="W972" s="127"/>
      <c r="X972" s="128"/>
      <c r="Z972" s="506"/>
      <c r="AA972" s="506"/>
      <c r="AB972" s="506"/>
      <c r="AC972" s="506"/>
      <c r="AD972" s="506"/>
      <c r="AE972" s="506"/>
      <c r="AF972" s="506"/>
      <c r="AG972" s="506"/>
      <c r="AH972" s="506"/>
      <c r="AI972" s="506"/>
      <c r="AJ972" s="506"/>
      <c r="AK972" s="506"/>
      <c r="AL972" s="506"/>
      <c r="AM972" s="506"/>
      <c r="AN972" s="506"/>
      <c r="AO972" s="506"/>
      <c r="AP972" s="506"/>
      <c r="AQ972" s="506"/>
      <c r="AR972" s="506"/>
      <c r="AS972" s="506"/>
      <c r="AT972" s="506"/>
      <c r="AU972" s="506"/>
      <c r="AV972" s="506"/>
      <c r="AW972" s="506"/>
      <c r="AX972" s="506"/>
      <c r="AY972" s="506"/>
      <c r="AZ972" s="506"/>
      <c r="BA972" s="506"/>
      <c r="BB972" s="506"/>
      <c r="BC972" s="506"/>
      <c r="BD972" s="506"/>
      <c r="BE972" s="506"/>
      <c r="BF972" s="506"/>
      <c r="BG972" s="506"/>
      <c r="BH972" s="506"/>
      <c r="BI972" s="129"/>
      <c r="BS972" s="126"/>
      <c r="BX972" s="127"/>
    </row>
    <row r="973" spans="1:76" s="1" customFormat="1" ht="12" customHeight="1">
      <c r="A973" s="129"/>
      <c r="B973" s="5"/>
      <c r="C973" s="5"/>
      <c r="O973" s="127"/>
      <c r="P973" s="126"/>
      <c r="W973" s="127"/>
      <c r="X973" s="128"/>
      <c r="Z973" s="506"/>
      <c r="AA973" s="506"/>
      <c r="AB973" s="506"/>
      <c r="AC973" s="506"/>
      <c r="AD973" s="506"/>
      <c r="AE973" s="506"/>
      <c r="AF973" s="506"/>
      <c r="AG973" s="506"/>
      <c r="AH973" s="506"/>
      <c r="AI973" s="506"/>
      <c r="AJ973" s="506"/>
      <c r="AK973" s="506"/>
      <c r="AL973" s="506"/>
      <c r="AM973" s="506"/>
      <c r="AN973" s="506"/>
      <c r="AO973" s="506"/>
      <c r="AP973" s="506"/>
      <c r="AQ973" s="506"/>
      <c r="AR973" s="506"/>
      <c r="AS973" s="506"/>
      <c r="AT973" s="506"/>
      <c r="AU973" s="506"/>
      <c r="AV973" s="506"/>
      <c r="AW973" s="506"/>
      <c r="AX973" s="506"/>
      <c r="AY973" s="506"/>
      <c r="AZ973" s="506"/>
      <c r="BA973" s="506"/>
      <c r="BB973" s="506"/>
      <c r="BC973" s="506"/>
      <c r="BD973" s="506"/>
      <c r="BE973" s="506"/>
      <c r="BF973" s="506"/>
      <c r="BG973" s="506"/>
      <c r="BH973" s="506"/>
      <c r="BI973" s="129"/>
      <c r="BS973" s="126"/>
      <c r="BX973" s="127"/>
    </row>
    <row r="974" spans="1:76" s="1" customFormat="1" ht="12" customHeight="1">
      <c r="A974" s="129"/>
      <c r="B974" s="5"/>
      <c r="C974" s="5"/>
      <c r="O974" s="127"/>
      <c r="P974" s="126"/>
      <c r="W974" s="127"/>
      <c r="Z974" s="128" t="s">
        <v>109</v>
      </c>
      <c r="AA974" s="506" t="s">
        <v>153</v>
      </c>
      <c r="AB974" s="506"/>
      <c r="AC974" s="506"/>
      <c r="AD974" s="506"/>
      <c r="AE974" s="506"/>
      <c r="AF974" s="506"/>
      <c r="AG974" s="506"/>
      <c r="AH974" s="506"/>
      <c r="AI974" s="506"/>
      <c r="AJ974" s="506"/>
      <c r="AK974" s="506"/>
      <c r="AL974" s="506"/>
      <c r="AM974" s="506"/>
      <c r="AN974" s="506"/>
      <c r="AO974" s="506"/>
      <c r="AP974" s="506"/>
      <c r="AQ974" s="506"/>
      <c r="AR974" s="506"/>
      <c r="AS974" s="506"/>
      <c r="AT974" s="506"/>
      <c r="AU974" s="506"/>
      <c r="AV974" s="506"/>
      <c r="AW974" s="506"/>
      <c r="AX974" s="506"/>
      <c r="AY974" s="506"/>
      <c r="AZ974" s="506"/>
      <c r="BA974" s="506"/>
      <c r="BB974" s="506"/>
      <c r="BC974" s="506"/>
      <c r="BD974" s="506"/>
      <c r="BE974" s="506"/>
      <c r="BF974" s="506"/>
      <c r="BG974" s="506"/>
      <c r="BH974" s="506"/>
      <c r="BI974" s="129"/>
      <c r="BS974" s="126"/>
      <c r="BX974" s="127"/>
    </row>
    <row r="975" spans="1:76" s="1" customFormat="1" ht="12" customHeight="1">
      <c r="A975" s="129"/>
      <c r="B975" s="5"/>
      <c r="C975" s="5"/>
      <c r="O975" s="127"/>
      <c r="P975" s="126"/>
      <c r="W975" s="127"/>
      <c r="AA975" s="506"/>
      <c r="AB975" s="506"/>
      <c r="AC975" s="506"/>
      <c r="AD975" s="506"/>
      <c r="AE975" s="506"/>
      <c r="AF975" s="506"/>
      <c r="AG975" s="506"/>
      <c r="AH975" s="506"/>
      <c r="AI975" s="506"/>
      <c r="AJ975" s="506"/>
      <c r="AK975" s="506"/>
      <c r="AL975" s="506"/>
      <c r="AM975" s="506"/>
      <c r="AN975" s="506"/>
      <c r="AO975" s="506"/>
      <c r="AP975" s="506"/>
      <c r="AQ975" s="506"/>
      <c r="AR975" s="506"/>
      <c r="AS975" s="506"/>
      <c r="AT975" s="506"/>
      <c r="AU975" s="506"/>
      <c r="AV975" s="506"/>
      <c r="AW975" s="506"/>
      <c r="AX975" s="506"/>
      <c r="AY975" s="506"/>
      <c r="AZ975" s="506"/>
      <c r="BA975" s="506"/>
      <c r="BB975" s="506"/>
      <c r="BC975" s="506"/>
      <c r="BD975" s="506"/>
      <c r="BE975" s="506"/>
      <c r="BF975" s="506"/>
      <c r="BG975" s="506"/>
      <c r="BH975" s="506"/>
      <c r="BI975" s="129"/>
      <c r="BS975" s="126"/>
      <c r="BX975" s="127"/>
    </row>
    <row r="976" spans="1:76" s="1" customFormat="1" ht="12" customHeight="1">
      <c r="A976" s="129"/>
      <c r="B976" s="5"/>
      <c r="C976" s="5"/>
      <c r="O976" s="127"/>
      <c r="P976" s="126"/>
      <c r="W976" s="127"/>
      <c r="AA976" s="506"/>
      <c r="AB976" s="506"/>
      <c r="AC976" s="506"/>
      <c r="AD976" s="506"/>
      <c r="AE976" s="506"/>
      <c r="AF976" s="506"/>
      <c r="AG976" s="506"/>
      <c r="AH976" s="506"/>
      <c r="AI976" s="506"/>
      <c r="AJ976" s="506"/>
      <c r="AK976" s="506"/>
      <c r="AL976" s="506"/>
      <c r="AM976" s="506"/>
      <c r="AN976" s="506"/>
      <c r="AO976" s="506"/>
      <c r="AP976" s="506"/>
      <c r="AQ976" s="506"/>
      <c r="AR976" s="506"/>
      <c r="AS976" s="506"/>
      <c r="AT976" s="506"/>
      <c r="AU976" s="506"/>
      <c r="AV976" s="506"/>
      <c r="AW976" s="506"/>
      <c r="AX976" s="506"/>
      <c r="AY976" s="506"/>
      <c r="AZ976" s="506"/>
      <c r="BA976" s="506"/>
      <c r="BB976" s="506"/>
      <c r="BC976" s="506"/>
      <c r="BD976" s="506"/>
      <c r="BE976" s="506"/>
      <c r="BF976" s="506"/>
      <c r="BG976" s="506"/>
      <c r="BH976" s="506"/>
      <c r="BI976" s="129"/>
      <c r="BS976" s="126"/>
      <c r="BX976" s="127"/>
    </row>
    <row r="977" spans="1:76" s="1" customFormat="1" ht="12" customHeight="1">
      <c r="A977" s="129"/>
      <c r="B977" s="5"/>
      <c r="C977" s="5"/>
      <c r="O977" s="127"/>
      <c r="P977" s="126"/>
      <c r="W977" s="127"/>
      <c r="AA977" s="506"/>
      <c r="AB977" s="506"/>
      <c r="AC977" s="506"/>
      <c r="AD977" s="506"/>
      <c r="AE977" s="506"/>
      <c r="AF977" s="506"/>
      <c r="AG977" s="506"/>
      <c r="AH977" s="506"/>
      <c r="AI977" s="506"/>
      <c r="AJ977" s="506"/>
      <c r="AK977" s="506"/>
      <c r="AL977" s="506"/>
      <c r="AM977" s="506"/>
      <c r="AN977" s="506"/>
      <c r="AO977" s="506"/>
      <c r="AP977" s="506"/>
      <c r="AQ977" s="506"/>
      <c r="AR977" s="506"/>
      <c r="AS977" s="506"/>
      <c r="AT977" s="506"/>
      <c r="AU977" s="506"/>
      <c r="AV977" s="506"/>
      <c r="AW977" s="506"/>
      <c r="AX977" s="506"/>
      <c r="AY977" s="506"/>
      <c r="AZ977" s="506"/>
      <c r="BA977" s="506"/>
      <c r="BB977" s="506"/>
      <c r="BC977" s="506"/>
      <c r="BD977" s="506"/>
      <c r="BE977" s="506"/>
      <c r="BF977" s="506"/>
      <c r="BG977" s="506"/>
      <c r="BH977" s="506"/>
      <c r="BI977" s="129"/>
      <c r="BS977" s="126"/>
      <c r="BX977" s="127"/>
    </row>
    <row r="978" spans="1:76" s="1" customFormat="1" ht="12" customHeight="1">
      <c r="A978" s="129"/>
      <c r="B978" s="5"/>
      <c r="C978" s="5"/>
      <c r="O978" s="127"/>
      <c r="P978" s="126"/>
      <c r="W978" s="127"/>
      <c r="X978" s="128"/>
      <c r="Y978" s="128" t="s">
        <v>241</v>
      </c>
      <c r="Z978" s="506" t="s">
        <v>1060</v>
      </c>
      <c r="AA978" s="506"/>
      <c r="AB978" s="506"/>
      <c r="AC978" s="506"/>
      <c r="AD978" s="506"/>
      <c r="AE978" s="506"/>
      <c r="AF978" s="506"/>
      <c r="AG978" s="506"/>
      <c r="AH978" s="506"/>
      <c r="AI978" s="506"/>
      <c r="AJ978" s="506"/>
      <c r="AK978" s="506"/>
      <c r="AL978" s="506"/>
      <c r="AM978" s="506"/>
      <c r="AN978" s="506"/>
      <c r="AO978" s="506"/>
      <c r="AP978" s="506"/>
      <c r="AQ978" s="506"/>
      <c r="AR978" s="506"/>
      <c r="AS978" s="506"/>
      <c r="AT978" s="506"/>
      <c r="AU978" s="506"/>
      <c r="AV978" s="506"/>
      <c r="AW978" s="506"/>
      <c r="AX978" s="506"/>
      <c r="AY978" s="506"/>
      <c r="AZ978" s="506"/>
      <c r="BA978" s="506"/>
      <c r="BB978" s="506"/>
      <c r="BC978" s="506"/>
      <c r="BD978" s="506"/>
      <c r="BE978" s="506"/>
      <c r="BF978" s="506"/>
      <c r="BG978" s="506"/>
      <c r="BH978" s="506"/>
      <c r="BI978" s="129" t="s">
        <v>984</v>
      </c>
      <c r="BS978" s="126"/>
      <c r="BX978" s="127"/>
    </row>
    <row r="979" spans="1:76" s="1" customFormat="1" ht="12" customHeight="1">
      <c r="A979" s="129"/>
      <c r="B979" s="5"/>
      <c r="C979" s="5"/>
      <c r="O979" s="127"/>
      <c r="P979" s="126"/>
      <c r="W979" s="127"/>
      <c r="X979" s="128"/>
      <c r="Z979" s="506"/>
      <c r="AA979" s="506"/>
      <c r="AB979" s="506"/>
      <c r="AC979" s="506"/>
      <c r="AD979" s="506"/>
      <c r="AE979" s="506"/>
      <c r="AF979" s="506"/>
      <c r="AG979" s="506"/>
      <c r="AH979" s="506"/>
      <c r="AI979" s="506"/>
      <c r="AJ979" s="506"/>
      <c r="AK979" s="506"/>
      <c r="AL979" s="506"/>
      <c r="AM979" s="506"/>
      <c r="AN979" s="506"/>
      <c r="AO979" s="506"/>
      <c r="AP979" s="506"/>
      <c r="AQ979" s="506"/>
      <c r="AR979" s="506"/>
      <c r="AS979" s="506"/>
      <c r="AT979" s="506"/>
      <c r="AU979" s="506"/>
      <c r="AV979" s="506"/>
      <c r="AW979" s="506"/>
      <c r="AX979" s="506"/>
      <c r="AY979" s="506"/>
      <c r="AZ979" s="506"/>
      <c r="BA979" s="506"/>
      <c r="BB979" s="506"/>
      <c r="BC979" s="506"/>
      <c r="BD979" s="506"/>
      <c r="BE979" s="506"/>
      <c r="BF979" s="506"/>
      <c r="BG979" s="506"/>
      <c r="BH979" s="506"/>
      <c r="BI979" s="129"/>
      <c r="BS979" s="126"/>
      <c r="BX979" s="127"/>
    </row>
    <row r="980" spans="1:76" s="1" customFormat="1" ht="12" customHeight="1">
      <c r="A980" s="129"/>
      <c r="B980" s="5"/>
      <c r="C980" s="5"/>
      <c r="O980" s="127"/>
      <c r="P980" s="126"/>
      <c r="W980" s="127"/>
      <c r="X980" s="128"/>
      <c r="Z980" s="506"/>
      <c r="AA980" s="506"/>
      <c r="AB980" s="506"/>
      <c r="AC980" s="506"/>
      <c r="AD980" s="506"/>
      <c r="AE980" s="506"/>
      <c r="AF980" s="506"/>
      <c r="AG980" s="506"/>
      <c r="AH980" s="506"/>
      <c r="AI980" s="506"/>
      <c r="AJ980" s="506"/>
      <c r="AK980" s="506"/>
      <c r="AL980" s="506"/>
      <c r="AM980" s="506"/>
      <c r="AN980" s="506"/>
      <c r="AO980" s="506"/>
      <c r="AP980" s="506"/>
      <c r="AQ980" s="506"/>
      <c r="AR980" s="506"/>
      <c r="AS980" s="506"/>
      <c r="AT980" s="506"/>
      <c r="AU980" s="506"/>
      <c r="AV980" s="506"/>
      <c r="AW980" s="506"/>
      <c r="AX980" s="506"/>
      <c r="AY980" s="506"/>
      <c r="AZ980" s="506"/>
      <c r="BA980" s="506"/>
      <c r="BB980" s="506"/>
      <c r="BC980" s="506"/>
      <c r="BD980" s="506"/>
      <c r="BE980" s="506"/>
      <c r="BF980" s="506"/>
      <c r="BG980" s="506"/>
      <c r="BH980" s="506"/>
      <c r="BI980" s="129"/>
      <c r="BS980" s="126"/>
      <c r="BX980" s="127"/>
    </row>
    <row r="981" spans="1:76" s="47" customFormat="1" ht="12" customHeight="1">
      <c r="A981" s="123"/>
      <c r="B981" s="124"/>
      <c r="C981" s="124"/>
      <c r="O981" s="125"/>
      <c r="P981" s="130"/>
      <c r="W981" s="125"/>
      <c r="X981" s="128"/>
      <c r="BI981" s="129"/>
      <c r="BS981" s="130"/>
      <c r="BX981" s="125"/>
    </row>
    <row r="982" spans="1:76" s="47" customFormat="1" ht="12" customHeight="1">
      <c r="A982" s="123"/>
      <c r="B982" s="124"/>
      <c r="C982" s="124"/>
      <c r="O982" s="125"/>
      <c r="P982" s="130"/>
      <c r="W982" s="125"/>
      <c r="X982" s="128" t="s">
        <v>125</v>
      </c>
      <c r="Y982" s="506" t="s">
        <v>289</v>
      </c>
      <c r="Z982" s="506"/>
      <c r="AA982" s="506"/>
      <c r="AB982" s="506"/>
      <c r="AC982" s="506"/>
      <c r="AD982" s="506"/>
      <c r="AE982" s="506"/>
      <c r="AF982" s="506"/>
      <c r="AG982" s="506"/>
      <c r="AH982" s="506"/>
      <c r="AI982" s="506"/>
      <c r="AJ982" s="506"/>
      <c r="AK982" s="506"/>
      <c r="AL982" s="506"/>
      <c r="AM982" s="506"/>
      <c r="AN982" s="506"/>
      <c r="AO982" s="506"/>
      <c r="AP982" s="506"/>
      <c r="AQ982" s="506"/>
      <c r="AR982" s="506"/>
      <c r="AS982" s="506"/>
      <c r="AT982" s="506"/>
      <c r="AU982" s="506"/>
      <c r="AV982" s="506"/>
      <c r="AW982" s="506"/>
      <c r="AX982" s="506"/>
      <c r="AY982" s="506"/>
      <c r="AZ982" s="506"/>
      <c r="BA982" s="506"/>
      <c r="BB982" s="506"/>
      <c r="BC982" s="506"/>
      <c r="BD982" s="506"/>
      <c r="BE982" s="506"/>
      <c r="BF982" s="506"/>
      <c r="BG982" s="506"/>
      <c r="BH982" s="506"/>
      <c r="BI982" s="129" t="s">
        <v>985</v>
      </c>
      <c r="BS982" s="130"/>
      <c r="BX982" s="125"/>
    </row>
    <row r="983" spans="1:76" s="47" customFormat="1" ht="12" customHeight="1">
      <c r="A983" s="123"/>
      <c r="B983" s="124"/>
      <c r="C983" s="124"/>
      <c r="O983" s="125"/>
      <c r="P983" s="130"/>
      <c r="W983" s="125"/>
      <c r="X983" s="128"/>
      <c r="Y983" s="506"/>
      <c r="Z983" s="506"/>
      <c r="AA983" s="506"/>
      <c r="AB983" s="506"/>
      <c r="AC983" s="506"/>
      <c r="AD983" s="506"/>
      <c r="AE983" s="506"/>
      <c r="AF983" s="506"/>
      <c r="AG983" s="506"/>
      <c r="AH983" s="506"/>
      <c r="AI983" s="506"/>
      <c r="AJ983" s="506"/>
      <c r="AK983" s="506"/>
      <c r="AL983" s="506"/>
      <c r="AM983" s="506"/>
      <c r="AN983" s="506"/>
      <c r="AO983" s="506"/>
      <c r="AP983" s="506"/>
      <c r="AQ983" s="506"/>
      <c r="AR983" s="506"/>
      <c r="AS983" s="506"/>
      <c r="AT983" s="506"/>
      <c r="AU983" s="506"/>
      <c r="AV983" s="506"/>
      <c r="AW983" s="506"/>
      <c r="AX983" s="506"/>
      <c r="AY983" s="506"/>
      <c r="AZ983" s="506"/>
      <c r="BA983" s="506"/>
      <c r="BB983" s="506"/>
      <c r="BC983" s="506"/>
      <c r="BD983" s="506"/>
      <c r="BE983" s="506"/>
      <c r="BF983" s="506"/>
      <c r="BG983" s="506"/>
      <c r="BH983" s="506"/>
      <c r="BI983" s="129"/>
      <c r="BS983" s="130"/>
      <c r="BX983" s="125"/>
    </row>
    <row r="984" spans="1:76" s="47" customFormat="1" ht="12" customHeight="1">
      <c r="A984" s="123"/>
      <c r="B984" s="124"/>
      <c r="C984" s="124"/>
      <c r="O984" s="125"/>
      <c r="P984" s="130"/>
      <c r="W984" s="125"/>
      <c r="X984" s="128"/>
      <c r="BI984" s="129"/>
      <c r="BS984" s="130"/>
      <c r="BX984" s="125"/>
    </row>
    <row r="985" spans="1:76" s="47" customFormat="1" ht="12" customHeight="1">
      <c r="A985" s="123"/>
      <c r="B985" s="124"/>
      <c r="C985" s="124"/>
      <c r="O985" s="125"/>
      <c r="P985" s="130"/>
      <c r="W985" s="125"/>
      <c r="X985" s="128" t="s">
        <v>228</v>
      </c>
      <c r="Y985" s="465" t="s">
        <v>1384</v>
      </c>
      <c r="Z985" s="465"/>
      <c r="AA985" s="465"/>
      <c r="AB985" s="465"/>
      <c r="AC985" s="465"/>
      <c r="AD985" s="465"/>
      <c r="AE985" s="465"/>
      <c r="AF985" s="465"/>
      <c r="AG985" s="465"/>
      <c r="AH985" s="465"/>
      <c r="AI985" s="465"/>
      <c r="AJ985" s="465"/>
      <c r="AK985" s="465"/>
      <c r="AL985" s="465"/>
      <c r="AM985" s="465"/>
      <c r="AN985" s="465"/>
      <c r="AO985" s="465"/>
      <c r="AP985" s="465"/>
      <c r="AQ985" s="465"/>
      <c r="AR985" s="465"/>
      <c r="AS985" s="465"/>
      <c r="AT985" s="465"/>
      <c r="AU985" s="465"/>
      <c r="AV985" s="465"/>
      <c r="AW985" s="465"/>
      <c r="AX985" s="465"/>
      <c r="AY985" s="465"/>
      <c r="AZ985" s="465"/>
      <c r="BA985" s="465"/>
      <c r="BB985" s="465"/>
      <c r="BC985" s="465"/>
      <c r="BD985" s="465"/>
      <c r="BE985" s="465"/>
      <c r="BF985" s="465"/>
      <c r="BG985" s="465"/>
      <c r="BH985" s="563"/>
      <c r="BI985" s="129" t="s">
        <v>986</v>
      </c>
      <c r="BS985" s="130"/>
      <c r="BX985" s="125"/>
    </row>
    <row r="986" spans="1:76" s="47" customFormat="1" ht="12" customHeight="1">
      <c r="A986" s="123"/>
      <c r="B986" s="124"/>
      <c r="C986" s="124"/>
      <c r="O986" s="125"/>
      <c r="P986" s="130"/>
      <c r="W986" s="125"/>
      <c r="X986" s="128"/>
      <c r="Y986" s="465"/>
      <c r="Z986" s="465"/>
      <c r="AA986" s="465"/>
      <c r="AB986" s="465"/>
      <c r="AC986" s="465"/>
      <c r="AD986" s="465"/>
      <c r="AE986" s="465"/>
      <c r="AF986" s="465"/>
      <c r="AG986" s="465"/>
      <c r="AH986" s="465"/>
      <c r="AI986" s="465"/>
      <c r="AJ986" s="465"/>
      <c r="AK986" s="465"/>
      <c r="AL986" s="465"/>
      <c r="AM986" s="465"/>
      <c r="AN986" s="465"/>
      <c r="AO986" s="465"/>
      <c r="AP986" s="465"/>
      <c r="AQ986" s="465"/>
      <c r="AR986" s="465"/>
      <c r="AS986" s="465"/>
      <c r="AT986" s="465"/>
      <c r="AU986" s="465"/>
      <c r="AV986" s="465"/>
      <c r="AW986" s="465"/>
      <c r="AX986" s="465"/>
      <c r="AY986" s="465"/>
      <c r="AZ986" s="465"/>
      <c r="BA986" s="465"/>
      <c r="BB986" s="465"/>
      <c r="BC986" s="465"/>
      <c r="BD986" s="465"/>
      <c r="BE986" s="465"/>
      <c r="BF986" s="465"/>
      <c r="BG986" s="465"/>
      <c r="BH986" s="563"/>
      <c r="BI986" s="129"/>
      <c r="BS986" s="130"/>
      <c r="BX986" s="125"/>
    </row>
    <row r="987" spans="1:76" s="47" customFormat="1" ht="12" customHeight="1">
      <c r="A987" s="137"/>
      <c r="B987" s="138"/>
      <c r="C987" s="138"/>
      <c r="D987" s="139"/>
      <c r="E987" s="139"/>
      <c r="F987" s="139"/>
      <c r="G987" s="139"/>
      <c r="H987" s="139"/>
      <c r="I987" s="139"/>
      <c r="J987" s="139"/>
      <c r="K987" s="139"/>
      <c r="L987" s="139"/>
      <c r="M987" s="139"/>
      <c r="N987" s="139"/>
      <c r="O987" s="140"/>
      <c r="P987" s="141"/>
      <c r="Q987" s="139"/>
      <c r="R987" s="139"/>
      <c r="S987" s="139"/>
      <c r="T987" s="139"/>
      <c r="U987" s="139"/>
      <c r="V987" s="139"/>
      <c r="W987" s="140"/>
      <c r="X987" s="142"/>
      <c r="Y987" s="564"/>
      <c r="Z987" s="564"/>
      <c r="AA987" s="564"/>
      <c r="AB987" s="564"/>
      <c r="AC987" s="564"/>
      <c r="AD987" s="564"/>
      <c r="AE987" s="564"/>
      <c r="AF987" s="564"/>
      <c r="AG987" s="564"/>
      <c r="AH987" s="564"/>
      <c r="AI987" s="564"/>
      <c r="AJ987" s="564"/>
      <c r="AK987" s="564"/>
      <c r="AL987" s="564"/>
      <c r="AM987" s="564"/>
      <c r="AN987" s="564"/>
      <c r="AO987" s="564"/>
      <c r="AP987" s="564"/>
      <c r="AQ987" s="564"/>
      <c r="AR987" s="564"/>
      <c r="AS987" s="564"/>
      <c r="AT987" s="564"/>
      <c r="AU987" s="564"/>
      <c r="AV987" s="564"/>
      <c r="AW987" s="564"/>
      <c r="AX987" s="564"/>
      <c r="AY987" s="564"/>
      <c r="AZ987" s="564"/>
      <c r="BA987" s="564"/>
      <c r="BB987" s="564"/>
      <c r="BC987" s="564"/>
      <c r="BD987" s="564"/>
      <c r="BE987" s="564"/>
      <c r="BF987" s="564"/>
      <c r="BG987" s="564"/>
      <c r="BH987" s="565"/>
      <c r="BI987" s="144"/>
      <c r="BJ987" s="139"/>
      <c r="BK987" s="139"/>
      <c r="BL987" s="139"/>
      <c r="BM987" s="139"/>
      <c r="BN987" s="139"/>
      <c r="BO987" s="139"/>
      <c r="BP987" s="139"/>
      <c r="BQ987" s="139"/>
      <c r="BR987" s="139"/>
      <c r="BS987" s="141"/>
      <c r="BT987" s="139"/>
      <c r="BU987" s="139"/>
      <c r="BV987" s="139"/>
      <c r="BW987" s="139"/>
      <c r="BX987" s="140"/>
    </row>
    <row r="988" spans="1:76" s="1" customFormat="1" ht="12" customHeight="1">
      <c r="A988" s="184"/>
      <c r="B988" s="341"/>
      <c r="C988" s="341"/>
      <c r="D988" s="121"/>
      <c r="E988" s="121"/>
      <c r="F988" s="121"/>
      <c r="G988" s="121"/>
      <c r="H988" s="121"/>
      <c r="I988" s="121"/>
      <c r="J988" s="121"/>
      <c r="K988" s="121"/>
      <c r="L988" s="121"/>
      <c r="M988" s="121"/>
      <c r="N988" s="121"/>
      <c r="O988" s="122"/>
      <c r="P988" s="120"/>
      <c r="Q988" s="121"/>
      <c r="R988" s="121"/>
      <c r="S988" s="121"/>
      <c r="T988" s="121"/>
      <c r="U988" s="121"/>
      <c r="V988" s="121"/>
      <c r="W988" s="122"/>
      <c r="X988" s="187"/>
      <c r="Y988" s="121"/>
      <c r="Z988" s="121"/>
      <c r="AA988" s="121"/>
      <c r="AB988" s="121"/>
      <c r="AC988" s="121"/>
      <c r="AD988" s="121"/>
      <c r="AE988" s="121"/>
      <c r="AF988" s="121"/>
      <c r="AG988" s="121"/>
      <c r="AH988" s="121"/>
      <c r="AI988" s="121"/>
      <c r="AJ988" s="121"/>
      <c r="AK988" s="121"/>
      <c r="AL988" s="121"/>
      <c r="AM988" s="121"/>
      <c r="AN988" s="121"/>
      <c r="AO988" s="121"/>
      <c r="AP988" s="121"/>
      <c r="AQ988" s="121"/>
      <c r="AR988" s="121"/>
      <c r="AS988" s="121"/>
      <c r="AT988" s="121"/>
      <c r="AU988" s="121"/>
      <c r="AV988" s="121"/>
      <c r="AW988" s="121"/>
      <c r="AX988" s="121"/>
      <c r="AY988" s="121"/>
      <c r="AZ988" s="121"/>
      <c r="BA988" s="121"/>
      <c r="BB988" s="121"/>
      <c r="BC988" s="121"/>
      <c r="BD988" s="121"/>
      <c r="BE988" s="121"/>
      <c r="BF988" s="121"/>
      <c r="BG988" s="121"/>
      <c r="BH988" s="121"/>
      <c r="BI988" s="184"/>
      <c r="BJ988" s="121"/>
      <c r="BK988" s="121"/>
      <c r="BL988" s="121"/>
      <c r="BM988" s="121"/>
      <c r="BN988" s="121"/>
      <c r="BO988" s="121"/>
      <c r="BP988" s="121"/>
      <c r="BQ988" s="121"/>
      <c r="BR988" s="121"/>
      <c r="BS988" s="120"/>
      <c r="BT988" s="121"/>
      <c r="BU988" s="121"/>
      <c r="BV988" s="121"/>
      <c r="BW988" s="121"/>
      <c r="BX988" s="122"/>
    </row>
    <row r="989" spans="1:76" s="47" customFormat="1" ht="12" customHeight="1">
      <c r="A989" s="129"/>
      <c r="B989" s="103" t="s">
        <v>77</v>
      </c>
      <c r="C989" s="458" t="s">
        <v>158</v>
      </c>
      <c r="D989" s="609"/>
      <c r="E989" s="609"/>
      <c r="F989" s="609"/>
      <c r="G989" s="609"/>
      <c r="H989" s="609"/>
      <c r="I989" s="609"/>
      <c r="J989" s="609"/>
      <c r="K989" s="609"/>
      <c r="L989" s="609"/>
      <c r="M989" s="609"/>
      <c r="N989" s="609"/>
      <c r="O989" s="666"/>
      <c r="P989" s="126"/>
      <c r="Q989" s="1" t="s">
        <v>102</v>
      </c>
      <c r="R989" s="1"/>
      <c r="S989" s="128" t="s">
        <v>103</v>
      </c>
      <c r="T989" s="4"/>
      <c r="U989" s="471" t="s">
        <v>104</v>
      </c>
      <c r="V989" s="454"/>
      <c r="W989" s="472"/>
      <c r="X989" s="128" t="s">
        <v>230</v>
      </c>
      <c r="Y989" s="47" t="s">
        <v>46</v>
      </c>
      <c r="BI989" s="129" t="s">
        <v>1279</v>
      </c>
      <c r="BS989" s="130"/>
      <c r="BX989" s="125"/>
    </row>
    <row r="990" spans="1:76" s="47" customFormat="1" ht="12" customHeight="1">
      <c r="A990" s="123"/>
      <c r="B990" s="124"/>
      <c r="C990" s="609"/>
      <c r="D990" s="609"/>
      <c r="E990" s="609"/>
      <c r="F990" s="609"/>
      <c r="G990" s="609"/>
      <c r="H990" s="609"/>
      <c r="I990" s="609"/>
      <c r="J990" s="609"/>
      <c r="K990" s="609"/>
      <c r="L990" s="609"/>
      <c r="M990" s="609"/>
      <c r="N990" s="609"/>
      <c r="O990" s="666"/>
      <c r="P990" s="126"/>
      <c r="Q990" s="1" t="s">
        <v>156</v>
      </c>
      <c r="R990" s="1"/>
      <c r="S990" s="128"/>
      <c r="T990" s="1"/>
      <c r="U990" s="1"/>
      <c r="V990" s="1"/>
      <c r="W990" s="127"/>
      <c r="X990" s="128"/>
      <c r="Y990" s="1" t="s">
        <v>278</v>
      </c>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29" t="s">
        <v>987</v>
      </c>
      <c r="BS990" s="130"/>
      <c r="BX990" s="125"/>
    </row>
    <row r="991" spans="1:76" s="47" customFormat="1" ht="12" customHeight="1">
      <c r="A991" s="123"/>
      <c r="B991" s="124"/>
      <c r="C991" s="609"/>
      <c r="D991" s="609"/>
      <c r="E991" s="609"/>
      <c r="F991" s="609"/>
      <c r="G991" s="609"/>
      <c r="H991" s="609"/>
      <c r="I991" s="609"/>
      <c r="J991" s="609"/>
      <c r="K991" s="609"/>
      <c r="L991" s="609"/>
      <c r="M991" s="609"/>
      <c r="N991" s="609"/>
      <c r="O991" s="666"/>
      <c r="P991" s="130"/>
      <c r="W991" s="125"/>
      <c r="X991" s="128"/>
      <c r="Z991" s="103" t="s">
        <v>140</v>
      </c>
      <c r="AA991" s="506" t="s">
        <v>89</v>
      </c>
      <c r="AB991" s="506"/>
      <c r="AC991" s="506"/>
      <c r="AD991" s="506"/>
      <c r="AE991" s="506"/>
      <c r="AF991" s="506"/>
      <c r="AG991" s="506"/>
      <c r="AH991" s="506"/>
      <c r="AI991" s="506"/>
      <c r="AJ991" s="506"/>
      <c r="AK991" s="506"/>
      <c r="AL991" s="506"/>
      <c r="AM991" s="506"/>
      <c r="AN991" s="506"/>
      <c r="AO991" s="506"/>
      <c r="AP991" s="506"/>
      <c r="AQ991" s="506"/>
      <c r="AR991" s="506"/>
      <c r="AS991" s="506"/>
      <c r="AT991" s="506"/>
      <c r="AU991" s="506"/>
      <c r="AV991" s="506"/>
      <c r="AW991" s="506"/>
      <c r="AX991" s="506"/>
      <c r="AY991" s="506"/>
      <c r="AZ991" s="506"/>
      <c r="BA991" s="506"/>
      <c r="BB991" s="506"/>
      <c r="BC991" s="506"/>
      <c r="BD991" s="506"/>
      <c r="BE991" s="506"/>
      <c r="BF991" s="506"/>
      <c r="BG991" s="506"/>
      <c r="BH991" s="506"/>
      <c r="BI991" s="129"/>
      <c r="BS991" s="130"/>
      <c r="BX991" s="125"/>
    </row>
    <row r="992" spans="1:76" s="47" customFormat="1" ht="12" customHeight="1">
      <c r="A992" s="123"/>
      <c r="B992" s="124"/>
      <c r="C992" s="124"/>
      <c r="O992" s="125"/>
      <c r="P992" s="130"/>
      <c r="W992" s="125"/>
      <c r="X992" s="128"/>
      <c r="AA992" s="506"/>
      <c r="AB992" s="506"/>
      <c r="AC992" s="506"/>
      <c r="AD992" s="506"/>
      <c r="AE992" s="506"/>
      <c r="AF992" s="506"/>
      <c r="AG992" s="506"/>
      <c r="AH992" s="506"/>
      <c r="AI992" s="506"/>
      <c r="AJ992" s="506"/>
      <c r="AK992" s="506"/>
      <c r="AL992" s="506"/>
      <c r="AM992" s="506"/>
      <c r="AN992" s="506"/>
      <c r="AO992" s="506"/>
      <c r="AP992" s="506"/>
      <c r="AQ992" s="506"/>
      <c r="AR992" s="506"/>
      <c r="AS992" s="506"/>
      <c r="AT992" s="506"/>
      <c r="AU992" s="506"/>
      <c r="AV992" s="506"/>
      <c r="AW992" s="506"/>
      <c r="AX992" s="506"/>
      <c r="AY992" s="506"/>
      <c r="AZ992" s="506"/>
      <c r="BA992" s="506"/>
      <c r="BB992" s="506"/>
      <c r="BC992" s="506"/>
      <c r="BD992" s="506"/>
      <c r="BE992" s="506"/>
      <c r="BF992" s="506"/>
      <c r="BG992" s="506"/>
      <c r="BH992" s="506"/>
      <c r="BI992" s="129"/>
      <c r="BS992" s="130"/>
      <c r="BX992" s="125"/>
    </row>
    <row r="993" spans="1:76" s="1" customFormat="1" ht="12" customHeight="1">
      <c r="A993" s="129"/>
      <c r="B993" s="5"/>
      <c r="C993" s="5"/>
      <c r="O993" s="127"/>
      <c r="P993" s="126"/>
      <c r="W993" s="127"/>
      <c r="AA993" s="506" t="s">
        <v>274</v>
      </c>
      <c r="AB993" s="506"/>
      <c r="AC993" s="506"/>
      <c r="AD993" s="506"/>
      <c r="AE993" s="506"/>
      <c r="AF993" s="506"/>
      <c r="AG993" s="506"/>
      <c r="AH993" s="506"/>
      <c r="AI993" s="506"/>
      <c r="AJ993" s="506"/>
      <c r="AK993" s="506"/>
      <c r="AL993" s="506"/>
      <c r="AM993" s="506"/>
      <c r="AN993" s="506"/>
      <c r="AO993" s="506"/>
      <c r="AP993" s="506"/>
      <c r="AQ993" s="506"/>
      <c r="AR993" s="506"/>
      <c r="AS993" s="506"/>
      <c r="AT993" s="506"/>
      <c r="AU993" s="506"/>
      <c r="AV993" s="506"/>
      <c r="AW993" s="506"/>
      <c r="AX993" s="506"/>
      <c r="AY993" s="506"/>
      <c r="AZ993" s="506"/>
      <c r="BA993" s="506"/>
      <c r="BB993" s="506"/>
      <c r="BC993" s="506"/>
      <c r="BD993" s="506"/>
      <c r="BE993" s="506"/>
      <c r="BF993" s="506"/>
      <c r="BG993" s="506"/>
      <c r="BH993" s="506"/>
      <c r="BI993" s="129" t="s">
        <v>982</v>
      </c>
      <c r="BS993" s="126"/>
      <c r="BX993" s="127"/>
    </row>
    <row r="994" spans="1:76" s="1" customFormat="1" ht="12" customHeight="1">
      <c r="A994" s="129"/>
      <c r="B994" s="5"/>
      <c r="C994" s="5"/>
      <c r="O994" s="127"/>
      <c r="P994" s="126"/>
      <c r="W994" s="127"/>
      <c r="AA994" s="506"/>
      <c r="AB994" s="506"/>
      <c r="AC994" s="506"/>
      <c r="AD994" s="506"/>
      <c r="AE994" s="506"/>
      <c r="AF994" s="506"/>
      <c r="AG994" s="506"/>
      <c r="AH994" s="506"/>
      <c r="AI994" s="506"/>
      <c r="AJ994" s="506"/>
      <c r="AK994" s="506"/>
      <c r="AL994" s="506"/>
      <c r="AM994" s="506"/>
      <c r="AN994" s="506"/>
      <c r="AO994" s="506"/>
      <c r="AP994" s="506"/>
      <c r="AQ994" s="506"/>
      <c r="AR994" s="506"/>
      <c r="AS994" s="506"/>
      <c r="AT994" s="506"/>
      <c r="AU994" s="506"/>
      <c r="AV994" s="506"/>
      <c r="AW994" s="506"/>
      <c r="AX994" s="506"/>
      <c r="AY994" s="506"/>
      <c r="AZ994" s="506"/>
      <c r="BA994" s="506"/>
      <c r="BB994" s="506"/>
      <c r="BC994" s="506"/>
      <c r="BD994" s="506"/>
      <c r="BE994" s="506"/>
      <c r="BF994" s="506"/>
      <c r="BG994" s="506"/>
      <c r="BH994" s="506"/>
      <c r="BI994" s="129"/>
      <c r="BS994" s="126"/>
      <c r="BX994" s="127"/>
    </row>
    <row r="995" spans="1:76" s="1" customFormat="1" ht="12" customHeight="1">
      <c r="A995" s="129"/>
      <c r="B995" s="5"/>
      <c r="C995" s="5"/>
      <c r="O995" s="127"/>
      <c r="P995" s="126"/>
      <c r="W995" s="127"/>
      <c r="AA995" s="506"/>
      <c r="AB995" s="506"/>
      <c r="AC995" s="506"/>
      <c r="AD995" s="506"/>
      <c r="AE995" s="506"/>
      <c r="AF995" s="506"/>
      <c r="AG995" s="506"/>
      <c r="AH995" s="506"/>
      <c r="AI995" s="506"/>
      <c r="AJ995" s="506"/>
      <c r="AK995" s="506"/>
      <c r="AL995" s="506"/>
      <c r="AM995" s="506"/>
      <c r="AN995" s="506"/>
      <c r="AO995" s="506"/>
      <c r="AP995" s="506"/>
      <c r="AQ995" s="506"/>
      <c r="AR995" s="506"/>
      <c r="AS995" s="506"/>
      <c r="AT995" s="506"/>
      <c r="AU995" s="506"/>
      <c r="AV995" s="506"/>
      <c r="AW995" s="506"/>
      <c r="AX995" s="506"/>
      <c r="AY995" s="506"/>
      <c r="AZ995" s="506"/>
      <c r="BA995" s="506"/>
      <c r="BB995" s="506"/>
      <c r="BC995" s="506"/>
      <c r="BD995" s="506"/>
      <c r="BE995" s="506"/>
      <c r="BF995" s="506"/>
      <c r="BG995" s="506"/>
      <c r="BH995" s="506"/>
      <c r="BI995" s="129"/>
      <c r="BS995" s="126"/>
      <c r="BX995" s="127"/>
    </row>
    <row r="996" spans="1:76" s="1" customFormat="1" ht="12" customHeight="1">
      <c r="A996" s="129"/>
      <c r="B996" s="5"/>
      <c r="C996" s="5"/>
      <c r="O996" s="127"/>
      <c r="P996" s="126"/>
      <c r="W996" s="127"/>
      <c r="AA996" s="1" t="s">
        <v>275</v>
      </c>
      <c r="BI996" s="129"/>
      <c r="BS996" s="126"/>
      <c r="BX996" s="127"/>
    </row>
    <row r="997" spans="1:76" s="1" customFormat="1" ht="12" customHeight="1">
      <c r="A997" s="129"/>
      <c r="B997" s="5"/>
      <c r="C997" s="5"/>
      <c r="O997" s="127"/>
      <c r="P997" s="126"/>
      <c r="W997" s="127"/>
      <c r="AA997" s="506" t="s">
        <v>141</v>
      </c>
      <c r="AB997" s="506"/>
      <c r="AC997" s="506"/>
      <c r="AD997" s="506"/>
      <c r="AE997" s="506"/>
      <c r="AF997" s="506"/>
      <c r="AG997" s="506"/>
      <c r="AH997" s="506"/>
      <c r="AI997" s="506"/>
      <c r="AJ997" s="506"/>
      <c r="AK997" s="506"/>
      <c r="AL997" s="506"/>
      <c r="AM997" s="506"/>
      <c r="AN997" s="506"/>
      <c r="AO997" s="506"/>
      <c r="AP997" s="506"/>
      <c r="AQ997" s="506"/>
      <c r="AR997" s="506"/>
      <c r="AS997" s="506"/>
      <c r="AT997" s="506"/>
      <c r="AU997" s="506"/>
      <c r="AV997" s="506"/>
      <c r="AW997" s="506"/>
      <c r="AX997" s="506"/>
      <c r="AY997" s="506"/>
      <c r="AZ997" s="506"/>
      <c r="BA997" s="506"/>
      <c r="BB997" s="506"/>
      <c r="BC997" s="506"/>
      <c r="BD997" s="506"/>
      <c r="BE997" s="506"/>
      <c r="BF997" s="506"/>
      <c r="BG997" s="506"/>
      <c r="BH997" s="506"/>
      <c r="BI997" s="129"/>
      <c r="BS997" s="126"/>
      <c r="BX997" s="127"/>
    </row>
    <row r="998" spans="1:76" s="1" customFormat="1" ht="12" customHeight="1">
      <c r="A998" s="129"/>
      <c r="B998" s="5"/>
      <c r="C998" s="5"/>
      <c r="O998" s="127"/>
      <c r="P998" s="126"/>
      <c r="W998" s="127"/>
      <c r="AA998" s="506"/>
      <c r="AB998" s="506"/>
      <c r="AC998" s="506"/>
      <c r="AD998" s="506"/>
      <c r="AE998" s="506"/>
      <c r="AF998" s="506"/>
      <c r="AG998" s="506"/>
      <c r="AH998" s="506"/>
      <c r="AI998" s="506"/>
      <c r="AJ998" s="506"/>
      <c r="AK998" s="506"/>
      <c r="AL998" s="506"/>
      <c r="AM998" s="506"/>
      <c r="AN998" s="506"/>
      <c r="AO998" s="506"/>
      <c r="AP998" s="506"/>
      <c r="AQ998" s="506"/>
      <c r="AR998" s="506"/>
      <c r="AS998" s="506"/>
      <c r="AT998" s="506"/>
      <c r="AU998" s="506"/>
      <c r="AV998" s="506"/>
      <c r="AW998" s="506"/>
      <c r="AX998" s="506"/>
      <c r="AY998" s="506"/>
      <c r="AZ998" s="506"/>
      <c r="BA998" s="506"/>
      <c r="BB998" s="506"/>
      <c r="BC998" s="506"/>
      <c r="BD998" s="506"/>
      <c r="BE998" s="506"/>
      <c r="BF998" s="506"/>
      <c r="BG998" s="506"/>
      <c r="BH998" s="506"/>
      <c r="BI998" s="126"/>
      <c r="BS998" s="126"/>
      <c r="BX998" s="127"/>
    </row>
    <row r="999" spans="1:76" s="47" customFormat="1" ht="12" customHeight="1">
      <c r="A999" s="123"/>
      <c r="B999" s="124"/>
      <c r="C999" s="124"/>
      <c r="O999" s="125"/>
      <c r="P999" s="130"/>
      <c r="W999" s="125"/>
      <c r="X999" s="128"/>
      <c r="Z999" s="103" t="s">
        <v>142</v>
      </c>
      <c r="AA999" s="506" t="s">
        <v>277</v>
      </c>
      <c r="AB999" s="506"/>
      <c r="AC999" s="506"/>
      <c r="AD999" s="506"/>
      <c r="AE999" s="506"/>
      <c r="AF999" s="506"/>
      <c r="AG999" s="506"/>
      <c r="AH999" s="506"/>
      <c r="AI999" s="506"/>
      <c r="AJ999" s="506"/>
      <c r="AK999" s="506"/>
      <c r="AL999" s="506"/>
      <c r="AM999" s="506"/>
      <c r="AN999" s="506"/>
      <c r="AO999" s="506"/>
      <c r="AP999" s="506"/>
      <c r="AQ999" s="506"/>
      <c r="AR999" s="506"/>
      <c r="AS999" s="506"/>
      <c r="AT999" s="506"/>
      <c r="AU999" s="506"/>
      <c r="AV999" s="506"/>
      <c r="AW999" s="506"/>
      <c r="AX999" s="506"/>
      <c r="AY999" s="506"/>
      <c r="AZ999" s="506"/>
      <c r="BA999" s="506"/>
      <c r="BB999" s="506"/>
      <c r="BC999" s="506"/>
      <c r="BD999" s="506"/>
      <c r="BE999" s="506"/>
      <c r="BF999" s="506"/>
      <c r="BG999" s="506"/>
      <c r="BH999" s="506"/>
      <c r="BI999" s="129"/>
      <c r="BS999" s="130"/>
      <c r="BX999" s="125"/>
    </row>
    <row r="1000" spans="1:76" s="47" customFormat="1" ht="12" customHeight="1">
      <c r="A1000" s="123"/>
      <c r="B1000" s="124"/>
      <c r="C1000" s="124"/>
      <c r="O1000" s="125"/>
      <c r="P1000" s="130"/>
      <c r="W1000" s="125"/>
      <c r="X1000" s="128"/>
      <c r="AA1000" s="506"/>
      <c r="AB1000" s="506"/>
      <c r="AC1000" s="506"/>
      <c r="AD1000" s="506"/>
      <c r="AE1000" s="506"/>
      <c r="AF1000" s="506"/>
      <c r="AG1000" s="506"/>
      <c r="AH1000" s="506"/>
      <c r="AI1000" s="506"/>
      <c r="AJ1000" s="506"/>
      <c r="AK1000" s="506"/>
      <c r="AL1000" s="506"/>
      <c r="AM1000" s="506"/>
      <c r="AN1000" s="506"/>
      <c r="AO1000" s="506"/>
      <c r="AP1000" s="506"/>
      <c r="AQ1000" s="506"/>
      <c r="AR1000" s="506"/>
      <c r="AS1000" s="506"/>
      <c r="AT1000" s="506"/>
      <c r="AU1000" s="506"/>
      <c r="AV1000" s="506"/>
      <c r="AW1000" s="506"/>
      <c r="AX1000" s="506"/>
      <c r="AY1000" s="506"/>
      <c r="AZ1000" s="506"/>
      <c r="BA1000" s="506"/>
      <c r="BB1000" s="506"/>
      <c r="BC1000" s="506"/>
      <c r="BD1000" s="506"/>
      <c r="BE1000" s="506"/>
      <c r="BF1000" s="506"/>
      <c r="BG1000" s="506"/>
      <c r="BH1000" s="506"/>
      <c r="BI1000" s="129"/>
      <c r="BS1000" s="130"/>
      <c r="BX1000" s="125"/>
    </row>
    <row r="1001" spans="1:76" s="1" customFormat="1" ht="12" customHeight="1">
      <c r="A1001" s="129"/>
      <c r="B1001" s="5"/>
      <c r="C1001" s="5"/>
      <c r="O1001" s="127"/>
      <c r="P1001" s="126"/>
      <c r="W1001" s="127"/>
      <c r="AA1001" s="506" t="s">
        <v>276</v>
      </c>
      <c r="AB1001" s="506"/>
      <c r="AC1001" s="506"/>
      <c r="AD1001" s="506"/>
      <c r="AE1001" s="506"/>
      <c r="AF1001" s="506"/>
      <c r="AG1001" s="506"/>
      <c r="AH1001" s="506"/>
      <c r="AI1001" s="506"/>
      <c r="AJ1001" s="506"/>
      <c r="AK1001" s="506"/>
      <c r="AL1001" s="506"/>
      <c r="AM1001" s="506"/>
      <c r="AN1001" s="506"/>
      <c r="AO1001" s="506"/>
      <c r="AP1001" s="506"/>
      <c r="AQ1001" s="506"/>
      <c r="AR1001" s="506"/>
      <c r="AS1001" s="506"/>
      <c r="AT1001" s="506"/>
      <c r="AU1001" s="506"/>
      <c r="AV1001" s="506"/>
      <c r="AW1001" s="506"/>
      <c r="AX1001" s="506"/>
      <c r="AY1001" s="506"/>
      <c r="AZ1001" s="506"/>
      <c r="BA1001" s="506"/>
      <c r="BB1001" s="506"/>
      <c r="BC1001" s="506"/>
      <c r="BD1001" s="506"/>
      <c r="BE1001" s="506"/>
      <c r="BF1001" s="506"/>
      <c r="BG1001" s="506"/>
      <c r="BH1001" s="506"/>
      <c r="BI1001" s="129" t="s">
        <v>988</v>
      </c>
      <c r="BS1001" s="126"/>
      <c r="BX1001" s="127"/>
    </row>
    <row r="1002" spans="1:76" s="1" customFormat="1" ht="12" customHeight="1">
      <c r="A1002" s="129"/>
      <c r="B1002" s="5"/>
      <c r="C1002" s="5"/>
      <c r="O1002" s="127"/>
      <c r="P1002" s="126"/>
      <c r="W1002" s="127"/>
      <c r="AA1002" s="506"/>
      <c r="AB1002" s="506"/>
      <c r="AC1002" s="506"/>
      <c r="AD1002" s="506"/>
      <c r="AE1002" s="506"/>
      <c r="AF1002" s="506"/>
      <c r="AG1002" s="506"/>
      <c r="AH1002" s="506"/>
      <c r="AI1002" s="506"/>
      <c r="AJ1002" s="506"/>
      <c r="AK1002" s="506"/>
      <c r="AL1002" s="506"/>
      <c r="AM1002" s="506"/>
      <c r="AN1002" s="506"/>
      <c r="AO1002" s="506"/>
      <c r="AP1002" s="506"/>
      <c r="AQ1002" s="506"/>
      <c r="AR1002" s="506"/>
      <c r="AS1002" s="506"/>
      <c r="AT1002" s="506"/>
      <c r="AU1002" s="506"/>
      <c r="AV1002" s="506"/>
      <c r="AW1002" s="506"/>
      <c r="AX1002" s="506"/>
      <c r="AY1002" s="506"/>
      <c r="AZ1002" s="506"/>
      <c r="BA1002" s="506"/>
      <c r="BB1002" s="506"/>
      <c r="BC1002" s="506"/>
      <c r="BD1002" s="506"/>
      <c r="BE1002" s="506"/>
      <c r="BF1002" s="506"/>
      <c r="BG1002" s="506"/>
      <c r="BH1002" s="506"/>
      <c r="BI1002" s="129"/>
      <c r="BS1002" s="126"/>
      <c r="BX1002" s="127"/>
    </row>
    <row r="1003" spans="1:76" s="1" customFormat="1" ht="12" customHeight="1">
      <c r="A1003" s="129"/>
      <c r="B1003" s="5"/>
      <c r="C1003" s="5"/>
      <c r="O1003" s="127"/>
      <c r="P1003" s="126"/>
      <c r="W1003" s="127"/>
      <c r="AA1003" s="506"/>
      <c r="AB1003" s="506"/>
      <c r="AC1003" s="506"/>
      <c r="AD1003" s="506"/>
      <c r="AE1003" s="506"/>
      <c r="AF1003" s="506"/>
      <c r="AG1003" s="506"/>
      <c r="AH1003" s="506"/>
      <c r="AI1003" s="506"/>
      <c r="AJ1003" s="506"/>
      <c r="AK1003" s="506"/>
      <c r="AL1003" s="506"/>
      <c r="AM1003" s="506"/>
      <c r="AN1003" s="506"/>
      <c r="AO1003" s="506"/>
      <c r="AP1003" s="506"/>
      <c r="AQ1003" s="506"/>
      <c r="AR1003" s="506"/>
      <c r="AS1003" s="506"/>
      <c r="AT1003" s="506"/>
      <c r="AU1003" s="506"/>
      <c r="AV1003" s="506"/>
      <c r="AW1003" s="506"/>
      <c r="AX1003" s="506"/>
      <c r="AY1003" s="506"/>
      <c r="AZ1003" s="506"/>
      <c r="BA1003" s="506"/>
      <c r="BB1003" s="506"/>
      <c r="BC1003" s="506"/>
      <c r="BD1003" s="506"/>
      <c r="BE1003" s="506"/>
      <c r="BF1003" s="506"/>
      <c r="BG1003" s="506"/>
      <c r="BH1003" s="506"/>
      <c r="BI1003" s="129"/>
      <c r="BS1003" s="126"/>
      <c r="BX1003" s="127"/>
    </row>
    <row r="1004" spans="1:76" s="47" customFormat="1" ht="12" customHeight="1">
      <c r="A1004" s="123"/>
      <c r="B1004" s="124"/>
      <c r="C1004" s="124"/>
      <c r="O1004" s="125"/>
      <c r="P1004" s="130"/>
      <c r="W1004" s="125"/>
      <c r="X1004" s="128"/>
      <c r="Z1004" s="103" t="s">
        <v>229</v>
      </c>
      <c r="AA1004" s="47" t="s">
        <v>90</v>
      </c>
      <c r="BI1004" s="129"/>
      <c r="BS1004" s="130"/>
      <c r="BX1004" s="125"/>
    </row>
    <row r="1005" spans="1:76" s="47" customFormat="1" ht="12" customHeight="1">
      <c r="A1005" s="123"/>
      <c r="B1005" s="124"/>
      <c r="C1005" s="124"/>
      <c r="O1005" s="125"/>
      <c r="P1005" s="130"/>
      <c r="W1005" s="125"/>
      <c r="X1005" s="128"/>
      <c r="Z1005" s="103"/>
      <c r="AA1005" s="506" t="s">
        <v>332</v>
      </c>
      <c r="AB1005" s="506"/>
      <c r="AC1005" s="506"/>
      <c r="AD1005" s="506"/>
      <c r="AE1005" s="506"/>
      <c r="AF1005" s="506"/>
      <c r="AG1005" s="506"/>
      <c r="AH1005" s="506"/>
      <c r="AI1005" s="506"/>
      <c r="AJ1005" s="506"/>
      <c r="AK1005" s="506"/>
      <c r="AL1005" s="506"/>
      <c r="AM1005" s="506"/>
      <c r="AN1005" s="506"/>
      <c r="AO1005" s="506"/>
      <c r="AP1005" s="506"/>
      <c r="AQ1005" s="506"/>
      <c r="AR1005" s="506"/>
      <c r="AS1005" s="506"/>
      <c r="AT1005" s="506"/>
      <c r="AU1005" s="506"/>
      <c r="AV1005" s="506"/>
      <c r="AW1005" s="506"/>
      <c r="AX1005" s="506"/>
      <c r="AY1005" s="506"/>
      <c r="AZ1005" s="506"/>
      <c r="BA1005" s="506"/>
      <c r="BB1005" s="506"/>
      <c r="BC1005" s="506"/>
      <c r="BD1005" s="506"/>
      <c r="BE1005" s="506"/>
      <c r="BF1005" s="506"/>
      <c r="BG1005" s="506"/>
      <c r="BH1005" s="506"/>
      <c r="BI1005" s="129" t="s">
        <v>989</v>
      </c>
      <c r="BS1005" s="130"/>
      <c r="BX1005" s="125"/>
    </row>
    <row r="1006" spans="1:76" s="47" customFormat="1" ht="12" customHeight="1">
      <c r="A1006" s="123"/>
      <c r="B1006" s="124"/>
      <c r="C1006" s="124"/>
      <c r="O1006" s="125"/>
      <c r="P1006" s="130"/>
      <c r="W1006" s="125"/>
      <c r="X1006" s="128"/>
      <c r="Z1006" s="103"/>
      <c r="AA1006" s="506"/>
      <c r="AB1006" s="506"/>
      <c r="AC1006" s="506"/>
      <c r="AD1006" s="506"/>
      <c r="AE1006" s="506"/>
      <c r="AF1006" s="506"/>
      <c r="AG1006" s="506"/>
      <c r="AH1006" s="506"/>
      <c r="AI1006" s="506"/>
      <c r="AJ1006" s="506"/>
      <c r="AK1006" s="506"/>
      <c r="AL1006" s="506"/>
      <c r="AM1006" s="506"/>
      <c r="AN1006" s="506"/>
      <c r="AO1006" s="506"/>
      <c r="AP1006" s="506"/>
      <c r="AQ1006" s="506"/>
      <c r="AR1006" s="506"/>
      <c r="AS1006" s="506"/>
      <c r="AT1006" s="506"/>
      <c r="AU1006" s="506"/>
      <c r="AV1006" s="506"/>
      <c r="AW1006" s="506"/>
      <c r="AX1006" s="506"/>
      <c r="AY1006" s="506"/>
      <c r="AZ1006" s="506"/>
      <c r="BA1006" s="506"/>
      <c r="BB1006" s="506"/>
      <c r="BC1006" s="506"/>
      <c r="BD1006" s="506"/>
      <c r="BE1006" s="506"/>
      <c r="BF1006" s="506"/>
      <c r="BG1006" s="506"/>
      <c r="BH1006" s="506"/>
      <c r="BI1006" s="129"/>
      <c r="BS1006" s="130"/>
      <c r="BX1006" s="125"/>
    </row>
    <row r="1007" spans="1:76" s="47" customFormat="1" ht="12" customHeight="1">
      <c r="A1007" s="123"/>
      <c r="B1007" s="124"/>
      <c r="C1007" s="124"/>
      <c r="O1007" s="125"/>
      <c r="P1007" s="130"/>
      <c r="W1007" s="125"/>
      <c r="X1007" s="128"/>
      <c r="Z1007" s="103"/>
      <c r="AA1007" s="506"/>
      <c r="AB1007" s="506"/>
      <c r="AC1007" s="506"/>
      <c r="AD1007" s="506"/>
      <c r="AE1007" s="506"/>
      <c r="AF1007" s="506"/>
      <c r="AG1007" s="506"/>
      <c r="AH1007" s="506"/>
      <c r="AI1007" s="506"/>
      <c r="AJ1007" s="506"/>
      <c r="AK1007" s="506"/>
      <c r="AL1007" s="506"/>
      <c r="AM1007" s="506"/>
      <c r="AN1007" s="506"/>
      <c r="AO1007" s="506"/>
      <c r="AP1007" s="506"/>
      <c r="AQ1007" s="506"/>
      <c r="AR1007" s="506"/>
      <c r="AS1007" s="506"/>
      <c r="AT1007" s="506"/>
      <c r="AU1007" s="506"/>
      <c r="AV1007" s="506"/>
      <c r="AW1007" s="506"/>
      <c r="AX1007" s="506"/>
      <c r="AY1007" s="506"/>
      <c r="AZ1007" s="506"/>
      <c r="BA1007" s="506"/>
      <c r="BB1007" s="506"/>
      <c r="BC1007" s="506"/>
      <c r="BD1007" s="506"/>
      <c r="BE1007" s="506"/>
      <c r="BF1007" s="506"/>
      <c r="BG1007" s="506"/>
      <c r="BH1007" s="506"/>
      <c r="BI1007" s="129"/>
      <c r="BS1007" s="130"/>
      <c r="BX1007" s="125"/>
    </row>
    <row r="1008" spans="1:76" s="47" customFormat="1" ht="12" customHeight="1">
      <c r="A1008" s="123"/>
      <c r="B1008" s="124"/>
      <c r="C1008" s="124"/>
      <c r="O1008" s="125"/>
      <c r="P1008" s="130"/>
      <c r="W1008" s="125"/>
      <c r="X1008" s="128"/>
      <c r="Z1008" s="103"/>
      <c r="AA1008" s="506"/>
      <c r="AB1008" s="506"/>
      <c r="AC1008" s="506"/>
      <c r="AD1008" s="506"/>
      <c r="AE1008" s="506"/>
      <c r="AF1008" s="506"/>
      <c r="AG1008" s="506"/>
      <c r="AH1008" s="506"/>
      <c r="AI1008" s="506"/>
      <c r="AJ1008" s="506"/>
      <c r="AK1008" s="506"/>
      <c r="AL1008" s="506"/>
      <c r="AM1008" s="506"/>
      <c r="AN1008" s="506"/>
      <c r="AO1008" s="506"/>
      <c r="AP1008" s="506"/>
      <c r="AQ1008" s="506"/>
      <c r="AR1008" s="506"/>
      <c r="AS1008" s="506"/>
      <c r="AT1008" s="506"/>
      <c r="AU1008" s="506"/>
      <c r="AV1008" s="506"/>
      <c r="AW1008" s="506"/>
      <c r="AX1008" s="506"/>
      <c r="AY1008" s="506"/>
      <c r="AZ1008" s="506"/>
      <c r="BA1008" s="506"/>
      <c r="BB1008" s="506"/>
      <c r="BC1008" s="506"/>
      <c r="BD1008" s="506"/>
      <c r="BE1008" s="506"/>
      <c r="BF1008" s="506"/>
      <c r="BG1008" s="506"/>
      <c r="BH1008" s="506"/>
      <c r="BI1008" s="129"/>
      <c r="BS1008" s="130"/>
      <c r="BX1008" s="125"/>
    </row>
    <row r="1009" spans="1:76" s="47" customFormat="1" ht="12" customHeight="1">
      <c r="A1009" s="123"/>
      <c r="B1009" s="124"/>
      <c r="C1009" s="124"/>
      <c r="O1009" s="125"/>
      <c r="P1009" s="130"/>
      <c r="W1009" s="125"/>
      <c r="X1009" s="128"/>
      <c r="Z1009" s="102" t="s">
        <v>43</v>
      </c>
      <c r="AA1009" s="506" t="s">
        <v>325</v>
      </c>
      <c r="AB1009" s="506"/>
      <c r="AC1009" s="506"/>
      <c r="AD1009" s="506"/>
      <c r="AE1009" s="506"/>
      <c r="AF1009" s="506"/>
      <c r="AG1009" s="506"/>
      <c r="AH1009" s="506"/>
      <c r="AI1009" s="506"/>
      <c r="AJ1009" s="506"/>
      <c r="AK1009" s="506"/>
      <c r="AL1009" s="506"/>
      <c r="AM1009" s="506"/>
      <c r="AN1009" s="506"/>
      <c r="AO1009" s="506"/>
      <c r="AP1009" s="506"/>
      <c r="AQ1009" s="506"/>
      <c r="AR1009" s="506"/>
      <c r="AS1009" s="506"/>
      <c r="AT1009" s="506"/>
      <c r="AU1009" s="506"/>
      <c r="AV1009" s="506"/>
      <c r="AW1009" s="506"/>
      <c r="AX1009" s="506"/>
      <c r="AY1009" s="506"/>
      <c r="AZ1009" s="506"/>
      <c r="BA1009" s="506"/>
      <c r="BB1009" s="506"/>
      <c r="BC1009" s="506"/>
      <c r="BD1009" s="506"/>
      <c r="BE1009" s="506"/>
      <c r="BF1009" s="506"/>
      <c r="BG1009" s="506"/>
      <c r="BH1009" s="506"/>
      <c r="BI1009" s="129" t="s">
        <v>139</v>
      </c>
      <c r="BS1009" s="130"/>
      <c r="BX1009" s="125"/>
    </row>
    <row r="1010" spans="1:76" s="47" customFormat="1" ht="12" customHeight="1">
      <c r="A1010" s="123"/>
      <c r="B1010" s="124"/>
      <c r="C1010" s="124"/>
      <c r="O1010" s="125"/>
      <c r="P1010" s="130"/>
      <c r="W1010" s="125"/>
      <c r="X1010" s="128"/>
      <c r="Z1010" s="103"/>
      <c r="AA1010" s="506"/>
      <c r="AB1010" s="506"/>
      <c r="AC1010" s="506"/>
      <c r="AD1010" s="506"/>
      <c r="AE1010" s="506"/>
      <c r="AF1010" s="506"/>
      <c r="AG1010" s="506"/>
      <c r="AH1010" s="506"/>
      <c r="AI1010" s="506"/>
      <c r="AJ1010" s="506"/>
      <c r="AK1010" s="506"/>
      <c r="AL1010" s="506"/>
      <c r="AM1010" s="506"/>
      <c r="AN1010" s="506"/>
      <c r="AO1010" s="506"/>
      <c r="AP1010" s="506"/>
      <c r="AQ1010" s="506"/>
      <c r="AR1010" s="506"/>
      <c r="AS1010" s="506"/>
      <c r="AT1010" s="506"/>
      <c r="AU1010" s="506"/>
      <c r="AV1010" s="506"/>
      <c r="AW1010" s="506"/>
      <c r="AX1010" s="506"/>
      <c r="AY1010" s="506"/>
      <c r="AZ1010" s="506"/>
      <c r="BA1010" s="506"/>
      <c r="BB1010" s="506"/>
      <c r="BC1010" s="506"/>
      <c r="BD1010" s="506"/>
      <c r="BE1010" s="506"/>
      <c r="BF1010" s="506"/>
      <c r="BG1010" s="506"/>
      <c r="BH1010" s="506"/>
      <c r="BI1010" s="129" t="s">
        <v>326</v>
      </c>
      <c r="BS1010" s="130"/>
      <c r="BX1010" s="125"/>
    </row>
    <row r="1011" spans="1:76" s="1" customFormat="1" ht="12" customHeight="1">
      <c r="A1011" s="129"/>
      <c r="B1011" s="5"/>
      <c r="C1011" s="5"/>
      <c r="O1011" s="127"/>
      <c r="P1011" s="126"/>
      <c r="W1011" s="127"/>
      <c r="X1011" s="128"/>
      <c r="Z1011" s="103"/>
      <c r="AA1011" s="1" t="s">
        <v>80</v>
      </c>
      <c r="BI1011" s="129" t="s">
        <v>8</v>
      </c>
      <c r="BS1011" s="126"/>
      <c r="BX1011" s="127"/>
    </row>
    <row r="1012" spans="1:76" s="47" customFormat="1" ht="12" customHeight="1">
      <c r="A1012" s="123"/>
      <c r="B1012" s="124"/>
      <c r="C1012" s="124"/>
      <c r="O1012" s="125"/>
      <c r="P1012" s="130"/>
      <c r="W1012" s="125"/>
      <c r="X1012" s="128"/>
      <c r="Z1012" s="103"/>
      <c r="BI1012" s="129"/>
      <c r="BS1012" s="130"/>
      <c r="BX1012" s="125"/>
    </row>
    <row r="1013" spans="1:76" s="47" customFormat="1" ht="12" customHeight="1">
      <c r="A1013" s="123"/>
      <c r="B1013" s="124"/>
      <c r="C1013" s="124"/>
      <c r="O1013" s="125"/>
      <c r="P1013" s="130"/>
      <c r="W1013" s="125"/>
      <c r="X1013" s="128" t="s">
        <v>228</v>
      </c>
      <c r="Y1013" s="506" t="s">
        <v>333</v>
      </c>
      <c r="Z1013" s="506"/>
      <c r="AA1013" s="506"/>
      <c r="AB1013" s="506"/>
      <c r="AC1013" s="506"/>
      <c r="AD1013" s="506"/>
      <c r="AE1013" s="506"/>
      <c r="AF1013" s="506"/>
      <c r="AG1013" s="506"/>
      <c r="AH1013" s="506"/>
      <c r="AI1013" s="506"/>
      <c r="AJ1013" s="506"/>
      <c r="AK1013" s="506"/>
      <c r="AL1013" s="506"/>
      <c r="AM1013" s="506"/>
      <c r="AN1013" s="506"/>
      <c r="AO1013" s="506"/>
      <c r="AP1013" s="506"/>
      <c r="AQ1013" s="506"/>
      <c r="AR1013" s="506"/>
      <c r="AS1013" s="506"/>
      <c r="AT1013" s="506"/>
      <c r="AU1013" s="506"/>
      <c r="AV1013" s="506"/>
      <c r="AW1013" s="506"/>
      <c r="AX1013" s="506"/>
      <c r="AY1013" s="506"/>
      <c r="AZ1013" s="506"/>
      <c r="BA1013" s="506"/>
      <c r="BB1013" s="506"/>
      <c r="BC1013" s="506"/>
      <c r="BD1013" s="506"/>
      <c r="BE1013" s="506"/>
      <c r="BF1013" s="506"/>
      <c r="BG1013" s="506"/>
      <c r="BH1013" s="506"/>
      <c r="BI1013" s="129" t="s">
        <v>990</v>
      </c>
      <c r="BS1013" s="130"/>
      <c r="BX1013" s="125"/>
    </row>
    <row r="1014" spans="1:76" s="47" customFormat="1" ht="12" customHeight="1">
      <c r="A1014" s="123"/>
      <c r="B1014" s="124"/>
      <c r="C1014" s="124"/>
      <c r="O1014" s="125"/>
      <c r="P1014" s="130"/>
      <c r="W1014" s="125"/>
      <c r="X1014" s="128"/>
      <c r="Y1014" s="506"/>
      <c r="Z1014" s="506"/>
      <c r="AA1014" s="506"/>
      <c r="AB1014" s="506"/>
      <c r="AC1014" s="506"/>
      <c r="AD1014" s="506"/>
      <c r="AE1014" s="506"/>
      <c r="AF1014" s="506"/>
      <c r="AG1014" s="506"/>
      <c r="AH1014" s="506"/>
      <c r="AI1014" s="506"/>
      <c r="AJ1014" s="506"/>
      <c r="AK1014" s="506"/>
      <c r="AL1014" s="506"/>
      <c r="AM1014" s="506"/>
      <c r="AN1014" s="506"/>
      <c r="AO1014" s="506"/>
      <c r="AP1014" s="506"/>
      <c r="AQ1014" s="506"/>
      <c r="AR1014" s="506"/>
      <c r="AS1014" s="506"/>
      <c r="AT1014" s="506"/>
      <c r="AU1014" s="506"/>
      <c r="AV1014" s="506"/>
      <c r="AW1014" s="506"/>
      <c r="AX1014" s="506"/>
      <c r="AY1014" s="506"/>
      <c r="AZ1014" s="506"/>
      <c r="BA1014" s="506"/>
      <c r="BB1014" s="506"/>
      <c r="BC1014" s="506"/>
      <c r="BD1014" s="506"/>
      <c r="BE1014" s="506"/>
      <c r="BF1014" s="506"/>
      <c r="BG1014" s="506"/>
      <c r="BH1014" s="506"/>
      <c r="BI1014" s="129"/>
      <c r="BS1014" s="130"/>
      <c r="BX1014" s="125"/>
    </row>
    <row r="1015" spans="1:76" s="47" customFormat="1" ht="12" customHeight="1">
      <c r="A1015" s="123"/>
      <c r="B1015" s="124"/>
      <c r="C1015" s="124"/>
      <c r="O1015" s="125"/>
      <c r="P1015" s="130"/>
      <c r="W1015" s="125"/>
      <c r="X1015" s="128"/>
      <c r="Y1015" s="47" t="s">
        <v>334</v>
      </c>
      <c r="Z1015" s="103"/>
      <c r="BI1015" s="129"/>
      <c r="BS1015" s="130"/>
      <c r="BX1015" s="125"/>
    </row>
    <row r="1016" spans="1:76" s="47" customFormat="1" ht="12" customHeight="1">
      <c r="A1016" s="123"/>
      <c r="B1016" s="124"/>
      <c r="C1016" s="124"/>
      <c r="O1016" s="125"/>
      <c r="P1016" s="130"/>
      <c r="W1016" s="125"/>
      <c r="X1016" s="128"/>
      <c r="Z1016" s="103"/>
      <c r="BI1016" s="129"/>
      <c r="BS1016" s="130"/>
      <c r="BX1016" s="125"/>
    </row>
    <row r="1017" spans="1:76" s="47" customFormat="1" ht="12" customHeight="1">
      <c r="A1017" s="123"/>
      <c r="B1017" s="124"/>
      <c r="C1017" s="124"/>
      <c r="O1017" s="125"/>
      <c r="P1017" s="130"/>
      <c r="W1017" s="125"/>
      <c r="X1017" s="128" t="s">
        <v>238</v>
      </c>
      <c r="Y1017" s="506" t="s">
        <v>800</v>
      </c>
      <c r="Z1017" s="506"/>
      <c r="AA1017" s="506"/>
      <c r="AB1017" s="506"/>
      <c r="AC1017" s="506"/>
      <c r="AD1017" s="506"/>
      <c r="AE1017" s="506"/>
      <c r="AF1017" s="506"/>
      <c r="AG1017" s="506"/>
      <c r="AH1017" s="506"/>
      <c r="AI1017" s="506"/>
      <c r="AJ1017" s="506"/>
      <c r="AK1017" s="506"/>
      <c r="AL1017" s="506"/>
      <c r="AM1017" s="506"/>
      <c r="AN1017" s="506"/>
      <c r="AO1017" s="506"/>
      <c r="AP1017" s="506"/>
      <c r="AQ1017" s="506"/>
      <c r="AR1017" s="506"/>
      <c r="AS1017" s="506"/>
      <c r="AT1017" s="506"/>
      <c r="AU1017" s="506"/>
      <c r="AV1017" s="506"/>
      <c r="AW1017" s="506"/>
      <c r="AX1017" s="506"/>
      <c r="AY1017" s="506"/>
      <c r="AZ1017" s="506"/>
      <c r="BA1017" s="506"/>
      <c r="BB1017" s="506"/>
      <c r="BC1017" s="506"/>
      <c r="BD1017" s="506"/>
      <c r="BE1017" s="506"/>
      <c r="BF1017" s="506"/>
      <c r="BG1017" s="506"/>
      <c r="BH1017" s="506"/>
      <c r="BI1017" s="129" t="s">
        <v>991</v>
      </c>
      <c r="BS1017" s="130"/>
      <c r="BX1017" s="125"/>
    </row>
    <row r="1018" spans="1:76" s="47" customFormat="1" ht="12" customHeight="1">
      <c r="A1018" s="123"/>
      <c r="B1018" s="124"/>
      <c r="C1018" s="124"/>
      <c r="O1018" s="125"/>
      <c r="P1018" s="130"/>
      <c r="W1018" s="125"/>
      <c r="X1018" s="128"/>
      <c r="Y1018" s="506"/>
      <c r="Z1018" s="506"/>
      <c r="AA1018" s="506"/>
      <c r="AB1018" s="506"/>
      <c r="AC1018" s="506"/>
      <c r="AD1018" s="506"/>
      <c r="AE1018" s="506"/>
      <c r="AF1018" s="506"/>
      <c r="AG1018" s="506"/>
      <c r="AH1018" s="506"/>
      <c r="AI1018" s="506"/>
      <c r="AJ1018" s="506"/>
      <c r="AK1018" s="506"/>
      <c r="AL1018" s="506"/>
      <c r="AM1018" s="506"/>
      <c r="AN1018" s="506"/>
      <c r="AO1018" s="506"/>
      <c r="AP1018" s="506"/>
      <c r="AQ1018" s="506"/>
      <c r="AR1018" s="506"/>
      <c r="AS1018" s="506"/>
      <c r="AT1018" s="506"/>
      <c r="AU1018" s="506"/>
      <c r="AV1018" s="506"/>
      <c r="AW1018" s="506"/>
      <c r="AX1018" s="506"/>
      <c r="AY1018" s="506"/>
      <c r="AZ1018" s="506"/>
      <c r="BA1018" s="506"/>
      <c r="BB1018" s="506"/>
      <c r="BC1018" s="506"/>
      <c r="BD1018" s="506"/>
      <c r="BE1018" s="506"/>
      <c r="BF1018" s="506"/>
      <c r="BG1018" s="506"/>
      <c r="BH1018" s="506"/>
      <c r="BI1018" s="129"/>
      <c r="BS1018" s="130"/>
      <c r="BX1018" s="125"/>
    </row>
    <row r="1019" spans="1:76" s="1" customFormat="1" ht="12" customHeight="1">
      <c r="A1019" s="129"/>
      <c r="B1019" s="5"/>
      <c r="C1019" s="5"/>
      <c r="O1019" s="127"/>
      <c r="P1019" s="126"/>
      <c r="W1019" s="127"/>
      <c r="X1019" s="128"/>
      <c r="Y1019" s="506"/>
      <c r="Z1019" s="506"/>
      <c r="AA1019" s="506"/>
      <c r="AB1019" s="506"/>
      <c r="AC1019" s="506"/>
      <c r="AD1019" s="506"/>
      <c r="AE1019" s="506"/>
      <c r="AF1019" s="506"/>
      <c r="AG1019" s="506"/>
      <c r="AH1019" s="506"/>
      <c r="AI1019" s="506"/>
      <c r="AJ1019" s="506"/>
      <c r="AK1019" s="506"/>
      <c r="AL1019" s="506"/>
      <c r="AM1019" s="506"/>
      <c r="AN1019" s="506"/>
      <c r="AO1019" s="506"/>
      <c r="AP1019" s="506"/>
      <c r="AQ1019" s="506"/>
      <c r="AR1019" s="506"/>
      <c r="AS1019" s="506"/>
      <c r="AT1019" s="506"/>
      <c r="AU1019" s="506"/>
      <c r="AV1019" s="506"/>
      <c r="AW1019" s="506"/>
      <c r="AX1019" s="506"/>
      <c r="AY1019" s="506"/>
      <c r="AZ1019" s="506"/>
      <c r="BA1019" s="506"/>
      <c r="BB1019" s="506"/>
      <c r="BC1019" s="506"/>
      <c r="BD1019" s="506"/>
      <c r="BE1019" s="506"/>
      <c r="BF1019" s="506"/>
      <c r="BG1019" s="506"/>
      <c r="BH1019" s="506"/>
      <c r="BI1019" s="129"/>
      <c r="BS1019" s="126"/>
      <c r="BX1019" s="127"/>
    </row>
    <row r="1020" spans="1:76" s="1" customFormat="1" ht="12" customHeight="1">
      <c r="A1020" s="129"/>
      <c r="B1020" s="5"/>
      <c r="C1020" s="5"/>
      <c r="O1020" s="127"/>
      <c r="P1020" s="126"/>
      <c r="W1020" s="127"/>
      <c r="X1020" s="128"/>
      <c r="Y1020" s="506" t="s">
        <v>335</v>
      </c>
      <c r="Z1020" s="506"/>
      <c r="AA1020" s="506"/>
      <c r="AB1020" s="506"/>
      <c r="AC1020" s="506"/>
      <c r="AD1020" s="506"/>
      <c r="AE1020" s="506"/>
      <c r="AF1020" s="506"/>
      <c r="AG1020" s="506"/>
      <c r="AH1020" s="506"/>
      <c r="AI1020" s="506"/>
      <c r="AJ1020" s="506"/>
      <c r="AK1020" s="506"/>
      <c r="AL1020" s="506"/>
      <c r="AM1020" s="506"/>
      <c r="AN1020" s="506"/>
      <c r="AO1020" s="506"/>
      <c r="AP1020" s="506"/>
      <c r="AQ1020" s="506"/>
      <c r="AR1020" s="506"/>
      <c r="AS1020" s="506"/>
      <c r="AT1020" s="506"/>
      <c r="AU1020" s="506"/>
      <c r="AV1020" s="506"/>
      <c r="AW1020" s="506"/>
      <c r="AX1020" s="506"/>
      <c r="AY1020" s="506"/>
      <c r="AZ1020" s="506"/>
      <c r="BA1020" s="506"/>
      <c r="BB1020" s="506"/>
      <c r="BC1020" s="506"/>
      <c r="BD1020" s="506"/>
      <c r="BE1020" s="506"/>
      <c r="BF1020" s="506"/>
      <c r="BG1020" s="506"/>
      <c r="BH1020" s="506"/>
      <c r="BI1020" s="129" t="s">
        <v>992</v>
      </c>
      <c r="BS1020" s="126"/>
      <c r="BX1020" s="127"/>
    </row>
    <row r="1021" spans="1:76" s="1" customFormat="1" ht="12" customHeight="1">
      <c r="A1021" s="129"/>
      <c r="B1021" s="5"/>
      <c r="C1021" s="5"/>
      <c r="O1021" s="127"/>
      <c r="P1021" s="126"/>
      <c r="W1021" s="127"/>
      <c r="X1021" s="128"/>
      <c r="Y1021" s="506"/>
      <c r="Z1021" s="506"/>
      <c r="AA1021" s="506"/>
      <c r="AB1021" s="506"/>
      <c r="AC1021" s="506"/>
      <c r="AD1021" s="506"/>
      <c r="AE1021" s="506"/>
      <c r="AF1021" s="506"/>
      <c r="AG1021" s="506"/>
      <c r="AH1021" s="506"/>
      <c r="AI1021" s="506"/>
      <c r="AJ1021" s="506"/>
      <c r="AK1021" s="506"/>
      <c r="AL1021" s="506"/>
      <c r="AM1021" s="506"/>
      <c r="AN1021" s="506"/>
      <c r="AO1021" s="506"/>
      <c r="AP1021" s="506"/>
      <c r="AQ1021" s="506"/>
      <c r="AR1021" s="506"/>
      <c r="AS1021" s="506"/>
      <c r="AT1021" s="506"/>
      <c r="AU1021" s="506"/>
      <c r="AV1021" s="506"/>
      <c r="AW1021" s="506"/>
      <c r="AX1021" s="506"/>
      <c r="AY1021" s="506"/>
      <c r="AZ1021" s="506"/>
      <c r="BA1021" s="506"/>
      <c r="BB1021" s="506"/>
      <c r="BC1021" s="506"/>
      <c r="BD1021" s="506"/>
      <c r="BE1021" s="506"/>
      <c r="BF1021" s="506"/>
      <c r="BG1021" s="506"/>
      <c r="BH1021" s="506"/>
      <c r="BI1021" s="129" t="s">
        <v>79</v>
      </c>
      <c r="BS1021" s="126"/>
      <c r="BX1021" s="127"/>
    </row>
    <row r="1022" spans="1:76" s="1" customFormat="1" ht="12" customHeight="1">
      <c r="A1022" s="129"/>
      <c r="B1022" s="5"/>
      <c r="C1022" s="5"/>
      <c r="O1022" s="127"/>
      <c r="P1022" s="126"/>
      <c r="W1022" s="127"/>
      <c r="X1022" s="128"/>
      <c r="BI1022" s="129"/>
      <c r="BS1022" s="126"/>
      <c r="BX1022" s="127"/>
    </row>
    <row r="1023" spans="1:76" s="1" customFormat="1" ht="12" customHeight="1">
      <c r="A1023" s="129"/>
      <c r="B1023" s="5"/>
      <c r="C1023" s="5"/>
      <c r="O1023" s="127"/>
      <c r="P1023" s="126"/>
      <c r="W1023" s="127"/>
      <c r="X1023" s="128" t="s">
        <v>228</v>
      </c>
      <c r="Y1023" s="409" t="s">
        <v>1389</v>
      </c>
      <c r="Z1023" s="409"/>
      <c r="AA1023" s="409"/>
      <c r="AB1023" s="409"/>
      <c r="AC1023" s="409"/>
      <c r="AD1023" s="409"/>
      <c r="AE1023" s="409"/>
      <c r="AF1023" s="409"/>
      <c r="AG1023" s="409"/>
      <c r="AH1023" s="409"/>
      <c r="AI1023" s="409"/>
      <c r="AJ1023" s="409"/>
      <c r="AK1023" s="409"/>
      <c r="AL1023" s="409"/>
      <c r="AM1023" s="409"/>
      <c r="AN1023" s="409"/>
      <c r="AO1023" s="409"/>
      <c r="AP1023" s="409"/>
      <c r="AQ1023" s="409"/>
      <c r="AR1023" s="409"/>
      <c r="AS1023" s="409"/>
      <c r="AT1023" s="409"/>
      <c r="AU1023" s="409"/>
      <c r="AV1023" s="409"/>
      <c r="AW1023" s="409"/>
      <c r="AX1023" s="409"/>
      <c r="AY1023" s="409"/>
      <c r="AZ1023" s="409"/>
      <c r="BA1023" s="409"/>
      <c r="BB1023" s="409"/>
      <c r="BC1023" s="409"/>
      <c r="BD1023" s="409"/>
      <c r="BE1023" s="409"/>
      <c r="BF1023" s="409"/>
      <c r="BG1023" s="409"/>
      <c r="BH1023" s="506"/>
      <c r="BI1023" s="129" t="s">
        <v>993</v>
      </c>
      <c r="BS1023" s="126"/>
      <c r="BX1023" s="127"/>
    </row>
    <row r="1024" spans="1:76" s="1" customFormat="1" ht="12" customHeight="1">
      <c r="A1024" s="129"/>
      <c r="B1024" s="5"/>
      <c r="C1024" s="5"/>
      <c r="O1024" s="127"/>
      <c r="P1024" s="126"/>
      <c r="W1024" s="127"/>
      <c r="X1024" s="128"/>
      <c r="Y1024" s="409"/>
      <c r="Z1024" s="409"/>
      <c r="AA1024" s="409"/>
      <c r="AB1024" s="409"/>
      <c r="AC1024" s="409"/>
      <c r="AD1024" s="409"/>
      <c r="AE1024" s="409"/>
      <c r="AF1024" s="409"/>
      <c r="AG1024" s="409"/>
      <c r="AH1024" s="409"/>
      <c r="AI1024" s="409"/>
      <c r="AJ1024" s="409"/>
      <c r="AK1024" s="409"/>
      <c r="AL1024" s="409"/>
      <c r="AM1024" s="409"/>
      <c r="AN1024" s="409"/>
      <c r="AO1024" s="409"/>
      <c r="AP1024" s="409"/>
      <c r="AQ1024" s="409"/>
      <c r="AR1024" s="409"/>
      <c r="AS1024" s="409"/>
      <c r="AT1024" s="409"/>
      <c r="AU1024" s="409"/>
      <c r="AV1024" s="409"/>
      <c r="AW1024" s="409"/>
      <c r="AX1024" s="409"/>
      <c r="AY1024" s="409"/>
      <c r="AZ1024" s="409"/>
      <c r="BA1024" s="409"/>
      <c r="BB1024" s="409"/>
      <c r="BC1024" s="409"/>
      <c r="BD1024" s="409"/>
      <c r="BE1024" s="409"/>
      <c r="BF1024" s="409"/>
      <c r="BG1024" s="409"/>
      <c r="BH1024" s="506"/>
      <c r="BI1024" s="129"/>
      <c r="BS1024" s="126"/>
      <c r="BX1024" s="127"/>
    </row>
    <row r="1025" spans="1:76" s="1" customFormat="1" ht="12" customHeight="1">
      <c r="A1025" s="144"/>
      <c r="B1025" s="180"/>
      <c r="C1025" s="180"/>
      <c r="D1025" s="156"/>
      <c r="E1025" s="156"/>
      <c r="F1025" s="156"/>
      <c r="G1025" s="156"/>
      <c r="H1025" s="156"/>
      <c r="I1025" s="156"/>
      <c r="J1025" s="156"/>
      <c r="K1025" s="156"/>
      <c r="L1025" s="156"/>
      <c r="M1025" s="156"/>
      <c r="N1025" s="156"/>
      <c r="O1025" s="160"/>
      <c r="P1025" s="159"/>
      <c r="Q1025" s="156"/>
      <c r="R1025" s="156"/>
      <c r="S1025" s="156"/>
      <c r="T1025" s="156"/>
      <c r="U1025" s="156"/>
      <c r="V1025" s="156"/>
      <c r="W1025" s="160"/>
      <c r="X1025" s="142"/>
      <c r="Y1025" s="156"/>
      <c r="Z1025" s="156"/>
      <c r="AA1025" s="156"/>
      <c r="AB1025" s="156"/>
      <c r="AC1025" s="156"/>
      <c r="AD1025" s="156"/>
      <c r="AE1025" s="156"/>
      <c r="AF1025" s="156"/>
      <c r="AG1025" s="156"/>
      <c r="AH1025" s="156"/>
      <c r="AI1025" s="156"/>
      <c r="AJ1025" s="156"/>
      <c r="AK1025" s="156"/>
      <c r="AL1025" s="156"/>
      <c r="AM1025" s="156"/>
      <c r="AN1025" s="156"/>
      <c r="AO1025" s="156"/>
      <c r="AP1025" s="156"/>
      <c r="AQ1025" s="156"/>
      <c r="AR1025" s="156"/>
      <c r="AS1025" s="156"/>
      <c r="AT1025" s="156"/>
      <c r="AU1025" s="156"/>
      <c r="AV1025" s="156"/>
      <c r="AW1025" s="156"/>
      <c r="AX1025" s="156"/>
      <c r="AY1025" s="156"/>
      <c r="AZ1025" s="156"/>
      <c r="BA1025" s="156"/>
      <c r="BB1025" s="156"/>
      <c r="BC1025" s="156"/>
      <c r="BD1025" s="156"/>
      <c r="BE1025" s="156"/>
      <c r="BF1025" s="156"/>
      <c r="BG1025" s="156"/>
      <c r="BH1025" s="156"/>
      <c r="BI1025" s="144"/>
      <c r="BJ1025" s="156"/>
      <c r="BK1025" s="156"/>
      <c r="BL1025" s="156"/>
      <c r="BM1025" s="156"/>
      <c r="BN1025" s="156"/>
      <c r="BO1025" s="156"/>
      <c r="BP1025" s="156"/>
      <c r="BQ1025" s="156"/>
      <c r="BR1025" s="156"/>
      <c r="BS1025" s="159"/>
      <c r="BT1025" s="156"/>
      <c r="BU1025" s="156"/>
      <c r="BV1025" s="156"/>
      <c r="BW1025" s="156"/>
      <c r="BX1025" s="160"/>
    </row>
    <row r="1026" spans="1:76" s="1" customFormat="1" ht="12" customHeight="1">
      <c r="A1026" s="184"/>
      <c r="B1026" s="341"/>
      <c r="C1026" s="341"/>
      <c r="D1026" s="121"/>
      <c r="E1026" s="121"/>
      <c r="F1026" s="121"/>
      <c r="G1026" s="121"/>
      <c r="H1026" s="121"/>
      <c r="I1026" s="121"/>
      <c r="J1026" s="121"/>
      <c r="K1026" s="121"/>
      <c r="L1026" s="121"/>
      <c r="M1026" s="121"/>
      <c r="N1026" s="121"/>
      <c r="O1026" s="122"/>
      <c r="P1026" s="120"/>
      <c r="Q1026" s="121"/>
      <c r="R1026" s="121"/>
      <c r="S1026" s="121"/>
      <c r="T1026" s="121"/>
      <c r="U1026" s="121"/>
      <c r="V1026" s="121"/>
      <c r="W1026" s="122"/>
      <c r="X1026" s="187"/>
      <c r="Y1026" s="121"/>
      <c r="Z1026" s="121"/>
      <c r="AA1026" s="121"/>
      <c r="AB1026" s="121"/>
      <c r="AC1026" s="121"/>
      <c r="AD1026" s="121"/>
      <c r="AE1026" s="121"/>
      <c r="AF1026" s="121"/>
      <c r="AG1026" s="121"/>
      <c r="AH1026" s="121"/>
      <c r="AI1026" s="121"/>
      <c r="AJ1026" s="121"/>
      <c r="AK1026" s="121"/>
      <c r="AL1026" s="121"/>
      <c r="AM1026" s="121"/>
      <c r="AN1026" s="121"/>
      <c r="AO1026" s="121"/>
      <c r="AP1026" s="121"/>
      <c r="AQ1026" s="121"/>
      <c r="AR1026" s="121"/>
      <c r="AS1026" s="121"/>
      <c r="AT1026" s="121"/>
      <c r="AU1026" s="121"/>
      <c r="AV1026" s="121"/>
      <c r="AW1026" s="121"/>
      <c r="AX1026" s="121"/>
      <c r="AY1026" s="121"/>
      <c r="AZ1026" s="121"/>
      <c r="BA1026" s="121"/>
      <c r="BB1026" s="121"/>
      <c r="BC1026" s="121"/>
      <c r="BD1026" s="121"/>
      <c r="BE1026" s="121"/>
      <c r="BF1026" s="121"/>
      <c r="BG1026" s="121"/>
      <c r="BH1026" s="121"/>
      <c r="BI1026" s="184"/>
      <c r="BJ1026" s="121"/>
      <c r="BK1026" s="121"/>
      <c r="BL1026" s="121"/>
      <c r="BM1026" s="121"/>
      <c r="BN1026" s="121"/>
      <c r="BO1026" s="121"/>
      <c r="BP1026" s="121"/>
      <c r="BQ1026" s="121"/>
      <c r="BR1026" s="121"/>
      <c r="BS1026" s="120"/>
      <c r="BT1026" s="121"/>
      <c r="BU1026" s="121"/>
      <c r="BV1026" s="121"/>
      <c r="BW1026" s="121"/>
      <c r="BX1026" s="122"/>
    </row>
    <row r="1027" spans="1:76" s="1" customFormat="1" ht="12" customHeight="1">
      <c r="A1027" s="129"/>
      <c r="B1027" s="103" t="s">
        <v>1208</v>
      </c>
      <c r="C1027" s="458" t="s">
        <v>60</v>
      </c>
      <c r="D1027" s="574"/>
      <c r="E1027" s="574"/>
      <c r="F1027" s="574"/>
      <c r="G1027" s="574"/>
      <c r="H1027" s="574"/>
      <c r="I1027" s="574"/>
      <c r="J1027" s="574"/>
      <c r="K1027" s="574"/>
      <c r="L1027" s="574"/>
      <c r="M1027" s="574"/>
      <c r="N1027" s="574"/>
      <c r="O1027" s="583"/>
      <c r="P1027" s="126"/>
      <c r="Q1027" s="1" t="s">
        <v>143</v>
      </c>
      <c r="S1027" s="128" t="s">
        <v>144</v>
      </c>
      <c r="T1027" s="4"/>
      <c r="U1027" s="471" t="s">
        <v>145</v>
      </c>
      <c r="V1027" s="454"/>
      <c r="W1027" s="472"/>
      <c r="X1027" s="128" t="s">
        <v>261</v>
      </c>
      <c r="Y1027" s="506" t="s">
        <v>61</v>
      </c>
      <c r="Z1027" s="506"/>
      <c r="AA1027" s="506"/>
      <c r="AB1027" s="506"/>
      <c r="AC1027" s="506"/>
      <c r="AD1027" s="506"/>
      <c r="AE1027" s="506"/>
      <c r="AF1027" s="506"/>
      <c r="AG1027" s="506"/>
      <c r="AH1027" s="506"/>
      <c r="AI1027" s="506"/>
      <c r="AJ1027" s="506"/>
      <c r="AK1027" s="506"/>
      <c r="AL1027" s="506"/>
      <c r="AM1027" s="506"/>
      <c r="AN1027" s="506"/>
      <c r="AO1027" s="506"/>
      <c r="AP1027" s="506"/>
      <c r="AQ1027" s="506"/>
      <c r="AR1027" s="506"/>
      <c r="AS1027" s="506"/>
      <c r="AT1027" s="506"/>
      <c r="AU1027" s="506"/>
      <c r="AV1027" s="506"/>
      <c r="AW1027" s="506"/>
      <c r="AX1027" s="506"/>
      <c r="AY1027" s="506"/>
      <c r="AZ1027" s="506"/>
      <c r="BA1027" s="506"/>
      <c r="BB1027" s="506"/>
      <c r="BC1027" s="506"/>
      <c r="BD1027" s="506"/>
      <c r="BE1027" s="506"/>
      <c r="BF1027" s="506"/>
      <c r="BG1027" s="506"/>
      <c r="BH1027" s="506"/>
      <c r="BI1027" s="129" t="s">
        <v>1280</v>
      </c>
      <c r="BS1027" s="126"/>
      <c r="BX1027" s="127"/>
    </row>
    <row r="1028" spans="1:76" s="1" customFormat="1" ht="12" customHeight="1">
      <c r="A1028" s="129"/>
      <c r="B1028" s="5"/>
      <c r="C1028" s="574"/>
      <c r="D1028" s="574"/>
      <c r="E1028" s="574"/>
      <c r="F1028" s="574"/>
      <c r="G1028" s="574"/>
      <c r="H1028" s="574"/>
      <c r="I1028" s="574"/>
      <c r="J1028" s="574"/>
      <c r="K1028" s="574"/>
      <c r="L1028" s="574"/>
      <c r="M1028" s="574"/>
      <c r="N1028" s="574"/>
      <c r="O1028" s="583"/>
      <c r="P1028" s="126"/>
      <c r="W1028" s="127"/>
      <c r="X1028" s="128"/>
      <c r="Y1028" s="506"/>
      <c r="Z1028" s="506"/>
      <c r="AA1028" s="506"/>
      <c r="AB1028" s="506"/>
      <c r="AC1028" s="506"/>
      <c r="AD1028" s="506"/>
      <c r="AE1028" s="506"/>
      <c r="AF1028" s="506"/>
      <c r="AG1028" s="506"/>
      <c r="AH1028" s="506"/>
      <c r="AI1028" s="506"/>
      <c r="AJ1028" s="506"/>
      <c r="AK1028" s="506"/>
      <c r="AL1028" s="506"/>
      <c r="AM1028" s="506"/>
      <c r="AN1028" s="506"/>
      <c r="AO1028" s="506"/>
      <c r="AP1028" s="506"/>
      <c r="AQ1028" s="506"/>
      <c r="AR1028" s="506"/>
      <c r="AS1028" s="506"/>
      <c r="AT1028" s="506"/>
      <c r="AU1028" s="506"/>
      <c r="AV1028" s="506"/>
      <c r="AW1028" s="506"/>
      <c r="AX1028" s="506"/>
      <c r="AY1028" s="506"/>
      <c r="AZ1028" s="506"/>
      <c r="BA1028" s="506"/>
      <c r="BB1028" s="506"/>
      <c r="BC1028" s="506"/>
      <c r="BD1028" s="506"/>
      <c r="BE1028" s="506"/>
      <c r="BF1028" s="506"/>
      <c r="BG1028" s="506"/>
      <c r="BH1028" s="506"/>
      <c r="BI1028" s="697" t="s">
        <v>994</v>
      </c>
      <c r="BJ1028" s="698"/>
      <c r="BK1028" s="698"/>
      <c r="BL1028" s="698"/>
      <c r="BM1028" s="698"/>
      <c r="BN1028" s="698"/>
      <c r="BO1028" s="698"/>
      <c r="BP1028" s="698"/>
      <c r="BQ1028" s="698"/>
      <c r="BR1028" s="698"/>
      <c r="BS1028" s="126"/>
      <c r="BX1028" s="127"/>
    </row>
    <row r="1029" spans="1:76" s="1" customFormat="1" ht="12" customHeight="1">
      <c r="A1029" s="129"/>
      <c r="B1029" s="5"/>
      <c r="C1029" s="574"/>
      <c r="D1029" s="574"/>
      <c r="E1029" s="574"/>
      <c r="F1029" s="574"/>
      <c r="G1029" s="574"/>
      <c r="H1029" s="574"/>
      <c r="I1029" s="574"/>
      <c r="J1029" s="574"/>
      <c r="K1029" s="574"/>
      <c r="L1029" s="574"/>
      <c r="M1029" s="574"/>
      <c r="N1029" s="574"/>
      <c r="O1029" s="583"/>
      <c r="P1029" s="126"/>
      <c r="W1029" s="127"/>
      <c r="X1029" s="128"/>
      <c r="Y1029" s="506"/>
      <c r="Z1029" s="506"/>
      <c r="AA1029" s="506"/>
      <c r="AB1029" s="506"/>
      <c r="AC1029" s="506"/>
      <c r="AD1029" s="506"/>
      <c r="AE1029" s="506"/>
      <c r="AF1029" s="506"/>
      <c r="AG1029" s="506"/>
      <c r="AH1029" s="506"/>
      <c r="AI1029" s="506"/>
      <c r="AJ1029" s="506"/>
      <c r="AK1029" s="506"/>
      <c r="AL1029" s="506"/>
      <c r="AM1029" s="506"/>
      <c r="AN1029" s="506"/>
      <c r="AO1029" s="506"/>
      <c r="AP1029" s="506"/>
      <c r="AQ1029" s="506"/>
      <c r="AR1029" s="506"/>
      <c r="AS1029" s="506"/>
      <c r="AT1029" s="506"/>
      <c r="AU1029" s="506"/>
      <c r="AV1029" s="506"/>
      <c r="AW1029" s="506"/>
      <c r="AX1029" s="506"/>
      <c r="AY1029" s="506"/>
      <c r="AZ1029" s="506"/>
      <c r="BA1029" s="506"/>
      <c r="BB1029" s="506"/>
      <c r="BC1029" s="506"/>
      <c r="BD1029" s="506"/>
      <c r="BE1029" s="506"/>
      <c r="BF1029" s="506"/>
      <c r="BG1029" s="506"/>
      <c r="BH1029" s="506"/>
      <c r="BI1029" s="129"/>
      <c r="BS1029" s="126"/>
      <c r="BX1029" s="127"/>
    </row>
    <row r="1030" spans="1:76" s="1" customFormat="1" ht="12" customHeight="1">
      <c r="A1030" s="129"/>
      <c r="B1030" s="5"/>
      <c r="C1030" s="5"/>
      <c r="O1030" s="127"/>
      <c r="P1030" s="126"/>
      <c r="W1030" s="127"/>
      <c r="X1030" s="128"/>
      <c r="BI1030" s="129"/>
      <c r="BS1030" s="126"/>
      <c r="BX1030" s="127"/>
    </row>
    <row r="1031" spans="1:76" s="1" customFormat="1" ht="12" customHeight="1">
      <c r="A1031" s="129"/>
      <c r="B1031" s="5"/>
      <c r="C1031" s="5"/>
      <c r="O1031" s="127"/>
      <c r="P1031" s="126"/>
      <c r="W1031" s="127"/>
      <c r="X1031" s="128" t="s">
        <v>91</v>
      </c>
      <c r="Y1031" s="506" t="s">
        <v>65</v>
      </c>
      <c r="Z1031" s="506"/>
      <c r="AA1031" s="506"/>
      <c r="AB1031" s="506"/>
      <c r="AC1031" s="506"/>
      <c r="AD1031" s="506"/>
      <c r="AE1031" s="506"/>
      <c r="AF1031" s="506"/>
      <c r="AG1031" s="506"/>
      <c r="AH1031" s="506"/>
      <c r="AI1031" s="506"/>
      <c r="AJ1031" s="506"/>
      <c r="AK1031" s="506"/>
      <c r="AL1031" s="506"/>
      <c r="AM1031" s="506"/>
      <c r="AN1031" s="506"/>
      <c r="AO1031" s="506"/>
      <c r="AP1031" s="506"/>
      <c r="AQ1031" s="506"/>
      <c r="AR1031" s="506"/>
      <c r="AS1031" s="506"/>
      <c r="AT1031" s="506"/>
      <c r="AU1031" s="506"/>
      <c r="AV1031" s="506"/>
      <c r="AW1031" s="506"/>
      <c r="AX1031" s="506"/>
      <c r="AY1031" s="506"/>
      <c r="AZ1031" s="506"/>
      <c r="BA1031" s="506"/>
      <c r="BB1031" s="506"/>
      <c r="BC1031" s="506"/>
      <c r="BD1031" s="506"/>
      <c r="BE1031" s="506"/>
      <c r="BF1031" s="506"/>
      <c r="BG1031" s="506"/>
      <c r="BH1031" s="506"/>
      <c r="BI1031" s="129" t="s">
        <v>967</v>
      </c>
      <c r="BS1031" s="126"/>
      <c r="BX1031" s="127"/>
    </row>
    <row r="1032" spans="1:76" s="1" customFormat="1" ht="12" customHeight="1">
      <c r="A1032" s="129"/>
      <c r="B1032" s="5"/>
      <c r="C1032" s="5"/>
      <c r="O1032" s="127"/>
      <c r="P1032" s="126"/>
      <c r="W1032" s="127"/>
      <c r="X1032" s="128"/>
      <c r="Y1032" s="506"/>
      <c r="Z1032" s="506"/>
      <c r="AA1032" s="506"/>
      <c r="AB1032" s="506"/>
      <c r="AC1032" s="506"/>
      <c r="AD1032" s="506"/>
      <c r="AE1032" s="506"/>
      <c r="AF1032" s="506"/>
      <c r="AG1032" s="506"/>
      <c r="AH1032" s="506"/>
      <c r="AI1032" s="506"/>
      <c r="AJ1032" s="506"/>
      <c r="AK1032" s="506"/>
      <c r="AL1032" s="506"/>
      <c r="AM1032" s="506"/>
      <c r="AN1032" s="506"/>
      <c r="AO1032" s="506"/>
      <c r="AP1032" s="506"/>
      <c r="AQ1032" s="506"/>
      <c r="AR1032" s="506"/>
      <c r="AS1032" s="506"/>
      <c r="AT1032" s="506"/>
      <c r="AU1032" s="506"/>
      <c r="AV1032" s="506"/>
      <c r="AW1032" s="506"/>
      <c r="AX1032" s="506"/>
      <c r="AY1032" s="506"/>
      <c r="AZ1032" s="506"/>
      <c r="BA1032" s="506"/>
      <c r="BB1032" s="506"/>
      <c r="BC1032" s="506"/>
      <c r="BD1032" s="506"/>
      <c r="BE1032" s="506"/>
      <c r="BF1032" s="506"/>
      <c r="BG1032" s="506"/>
      <c r="BH1032" s="506"/>
      <c r="BI1032" s="129"/>
      <c r="BS1032" s="126"/>
      <c r="BX1032" s="127"/>
    </row>
    <row r="1033" spans="1:76" s="1" customFormat="1" ht="12" customHeight="1">
      <c r="A1033" s="129"/>
      <c r="B1033" s="5"/>
      <c r="C1033" s="5"/>
      <c r="O1033" s="127"/>
      <c r="P1033" s="126"/>
      <c r="W1033" s="127"/>
      <c r="X1033" s="128"/>
      <c r="Y1033" s="506"/>
      <c r="Z1033" s="506"/>
      <c r="AA1033" s="506"/>
      <c r="AB1033" s="506"/>
      <c r="AC1033" s="506"/>
      <c r="AD1033" s="506"/>
      <c r="AE1033" s="506"/>
      <c r="AF1033" s="506"/>
      <c r="AG1033" s="506"/>
      <c r="AH1033" s="506"/>
      <c r="AI1033" s="506"/>
      <c r="AJ1033" s="506"/>
      <c r="AK1033" s="506"/>
      <c r="AL1033" s="506"/>
      <c r="AM1033" s="506"/>
      <c r="AN1033" s="506"/>
      <c r="AO1033" s="506"/>
      <c r="AP1033" s="506"/>
      <c r="AQ1033" s="506"/>
      <c r="AR1033" s="506"/>
      <c r="AS1033" s="506"/>
      <c r="AT1033" s="506"/>
      <c r="AU1033" s="506"/>
      <c r="AV1033" s="506"/>
      <c r="AW1033" s="506"/>
      <c r="AX1033" s="506"/>
      <c r="AY1033" s="506"/>
      <c r="AZ1033" s="506"/>
      <c r="BA1033" s="506"/>
      <c r="BB1033" s="506"/>
      <c r="BC1033" s="506"/>
      <c r="BD1033" s="506"/>
      <c r="BE1033" s="506"/>
      <c r="BF1033" s="506"/>
      <c r="BG1033" s="506"/>
      <c r="BH1033" s="506"/>
      <c r="BI1033" s="129"/>
      <c r="BS1033" s="126"/>
      <c r="BX1033" s="127"/>
    </row>
    <row r="1034" spans="1:76" s="1" customFormat="1" ht="12" customHeight="1">
      <c r="A1034" s="129"/>
      <c r="B1034" s="5"/>
      <c r="C1034" s="5"/>
      <c r="O1034" s="127"/>
      <c r="P1034" s="126"/>
      <c r="W1034" s="127"/>
      <c r="X1034" s="128"/>
      <c r="BI1034" s="129"/>
      <c r="BS1034" s="126"/>
      <c r="BX1034" s="127"/>
    </row>
    <row r="1035" spans="1:76" s="1" customFormat="1" ht="12" customHeight="1">
      <c r="A1035" s="129"/>
      <c r="B1035" s="5"/>
      <c r="C1035" s="5"/>
      <c r="O1035" s="127"/>
      <c r="P1035" s="126"/>
      <c r="W1035" s="127"/>
      <c r="X1035" s="128" t="s">
        <v>125</v>
      </c>
      <c r="Y1035" s="506" t="s">
        <v>64</v>
      </c>
      <c r="Z1035" s="506"/>
      <c r="AA1035" s="506"/>
      <c r="AB1035" s="506"/>
      <c r="AC1035" s="506"/>
      <c r="AD1035" s="506"/>
      <c r="AE1035" s="506"/>
      <c r="AF1035" s="506"/>
      <c r="AG1035" s="506"/>
      <c r="AH1035" s="506"/>
      <c r="AI1035" s="506"/>
      <c r="AJ1035" s="506"/>
      <c r="AK1035" s="506"/>
      <c r="AL1035" s="506"/>
      <c r="AM1035" s="506"/>
      <c r="AN1035" s="506"/>
      <c r="AO1035" s="506"/>
      <c r="AP1035" s="506"/>
      <c r="AQ1035" s="506"/>
      <c r="AR1035" s="506"/>
      <c r="AS1035" s="506"/>
      <c r="AT1035" s="506"/>
      <c r="AU1035" s="506"/>
      <c r="AV1035" s="506"/>
      <c r="AW1035" s="506"/>
      <c r="AX1035" s="506"/>
      <c r="AY1035" s="506"/>
      <c r="AZ1035" s="506"/>
      <c r="BA1035" s="506"/>
      <c r="BB1035" s="506"/>
      <c r="BC1035" s="506"/>
      <c r="BD1035" s="506"/>
      <c r="BE1035" s="506"/>
      <c r="BF1035" s="506"/>
      <c r="BG1035" s="506"/>
      <c r="BH1035" s="506"/>
      <c r="BI1035" s="129" t="s">
        <v>967</v>
      </c>
      <c r="BS1035" s="126"/>
      <c r="BX1035" s="127"/>
    </row>
    <row r="1036" spans="1:76" s="1" customFormat="1" ht="12" customHeight="1">
      <c r="A1036" s="129"/>
      <c r="B1036" s="5"/>
      <c r="C1036" s="5"/>
      <c r="O1036" s="127"/>
      <c r="P1036" s="126"/>
      <c r="W1036" s="127"/>
      <c r="X1036" s="128"/>
      <c r="Y1036" s="506"/>
      <c r="Z1036" s="506"/>
      <c r="AA1036" s="506"/>
      <c r="AB1036" s="506"/>
      <c r="AC1036" s="506"/>
      <c r="AD1036" s="506"/>
      <c r="AE1036" s="506"/>
      <c r="AF1036" s="506"/>
      <c r="AG1036" s="506"/>
      <c r="AH1036" s="506"/>
      <c r="AI1036" s="506"/>
      <c r="AJ1036" s="506"/>
      <c r="AK1036" s="506"/>
      <c r="AL1036" s="506"/>
      <c r="AM1036" s="506"/>
      <c r="AN1036" s="506"/>
      <c r="AO1036" s="506"/>
      <c r="AP1036" s="506"/>
      <c r="AQ1036" s="506"/>
      <c r="AR1036" s="506"/>
      <c r="AS1036" s="506"/>
      <c r="AT1036" s="506"/>
      <c r="AU1036" s="506"/>
      <c r="AV1036" s="506"/>
      <c r="AW1036" s="506"/>
      <c r="AX1036" s="506"/>
      <c r="AY1036" s="506"/>
      <c r="AZ1036" s="506"/>
      <c r="BA1036" s="506"/>
      <c r="BB1036" s="506"/>
      <c r="BC1036" s="506"/>
      <c r="BD1036" s="506"/>
      <c r="BE1036" s="506"/>
      <c r="BF1036" s="506"/>
      <c r="BG1036" s="506"/>
      <c r="BH1036" s="506"/>
      <c r="BI1036" s="129"/>
      <c r="BS1036" s="126"/>
      <c r="BX1036" s="127"/>
    </row>
    <row r="1037" spans="1:76" s="1" customFormat="1" ht="12" customHeight="1">
      <c r="A1037" s="129"/>
      <c r="B1037" s="5"/>
      <c r="C1037" s="5"/>
      <c r="O1037" s="127"/>
      <c r="P1037" s="126"/>
      <c r="W1037" s="127"/>
      <c r="X1037" s="128"/>
      <c r="Y1037" s="506"/>
      <c r="Z1037" s="506"/>
      <c r="AA1037" s="506"/>
      <c r="AB1037" s="506"/>
      <c r="AC1037" s="506"/>
      <c r="AD1037" s="506"/>
      <c r="AE1037" s="506"/>
      <c r="AF1037" s="506"/>
      <c r="AG1037" s="506"/>
      <c r="AH1037" s="506"/>
      <c r="AI1037" s="506"/>
      <c r="AJ1037" s="506"/>
      <c r="AK1037" s="506"/>
      <c r="AL1037" s="506"/>
      <c r="AM1037" s="506"/>
      <c r="AN1037" s="506"/>
      <c r="AO1037" s="506"/>
      <c r="AP1037" s="506"/>
      <c r="AQ1037" s="506"/>
      <c r="AR1037" s="506"/>
      <c r="AS1037" s="506"/>
      <c r="AT1037" s="506"/>
      <c r="AU1037" s="506"/>
      <c r="AV1037" s="506"/>
      <c r="AW1037" s="506"/>
      <c r="AX1037" s="506"/>
      <c r="AY1037" s="506"/>
      <c r="AZ1037" s="506"/>
      <c r="BA1037" s="506"/>
      <c r="BB1037" s="506"/>
      <c r="BC1037" s="506"/>
      <c r="BD1037" s="506"/>
      <c r="BE1037" s="506"/>
      <c r="BF1037" s="506"/>
      <c r="BG1037" s="506"/>
      <c r="BH1037" s="506"/>
      <c r="BI1037" s="129"/>
      <c r="BS1037" s="126"/>
      <c r="BX1037" s="127"/>
    </row>
    <row r="1038" spans="1:76" s="1" customFormat="1" ht="12" customHeight="1">
      <c r="A1038" s="129"/>
      <c r="B1038" s="5"/>
      <c r="C1038" s="5"/>
      <c r="O1038" s="127"/>
      <c r="P1038" s="126"/>
      <c r="W1038" s="127"/>
      <c r="X1038" s="128"/>
      <c r="Y1038" s="506"/>
      <c r="Z1038" s="506"/>
      <c r="AA1038" s="506"/>
      <c r="AB1038" s="506"/>
      <c r="AC1038" s="506"/>
      <c r="AD1038" s="506"/>
      <c r="AE1038" s="506"/>
      <c r="AF1038" s="506"/>
      <c r="AG1038" s="506"/>
      <c r="AH1038" s="506"/>
      <c r="AI1038" s="506"/>
      <c r="AJ1038" s="506"/>
      <c r="AK1038" s="506"/>
      <c r="AL1038" s="506"/>
      <c r="AM1038" s="506"/>
      <c r="AN1038" s="506"/>
      <c r="AO1038" s="506"/>
      <c r="AP1038" s="506"/>
      <c r="AQ1038" s="506"/>
      <c r="AR1038" s="506"/>
      <c r="AS1038" s="506"/>
      <c r="AT1038" s="506"/>
      <c r="AU1038" s="506"/>
      <c r="AV1038" s="506"/>
      <c r="AW1038" s="506"/>
      <c r="AX1038" s="506"/>
      <c r="AY1038" s="506"/>
      <c r="AZ1038" s="506"/>
      <c r="BA1038" s="506"/>
      <c r="BB1038" s="506"/>
      <c r="BC1038" s="506"/>
      <c r="BD1038" s="506"/>
      <c r="BE1038" s="506"/>
      <c r="BF1038" s="506"/>
      <c r="BG1038" s="506"/>
      <c r="BH1038" s="506"/>
      <c r="BI1038" s="129"/>
      <c r="BS1038" s="126"/>
      <c r="BX1038" s="127"/>
    </row>
    <row r="1039" spans="1:76" s="1" customFormat="1" ht="12" customHeight="1">
      <c r="A1039" s="129"/>
      <c r="B1039" s="5"/>
      <c r="C1039" s="5"/>
      <c r="O1039" s="127"/>
      <c r="P1039" s="126"/>
      <c r="W1039" s="127"/>
      <c r="X1039" s="128"/>
      <c r="BI1039" s="129"/>
      <c r="BS1039" s="126"/>
      <c r="BX1039" s="127"/>
    </row>
    <row r="1040" spans="1:76" s="1" customFormat="1" ht="12" customHeight="1">
      <c r="A1040" s="129"/>
      <c r="B1040" s="5"/>
      <c r="C1040" s="5"/>
      <c r="O1040" s="127"/>
      <c r="P1040" s="126"/>
      <c r="W1040" s="127"/>
      <c r="X1040" s="128" t="s">
        <v>125</v>
      </c>
      <c r="Y1040" s="506" t="s">
        <v>340</v>
      </c>
      <c r="Z1040" s="506"/>
      <c r="AA1040" s="506"/>
      <c r="AB1040" s="506"/>
      <c r="AC1040" s="506"/>
      <c r="AD1040" s="506"/>
      <c r="AE1040" s="506"/>
      <c r="AF1040" s="506"/>
      <c r="AG1040" s="506"/>
      <c r="AH1040" s="506"/>
      <c r="AI1040" s="506"/>
      <c r="AJ1040" s="506"/>
      <c r="AK1040" s="506"/>
      <c r="AL1040" s="506"/>
      <c r="AM1040" s="506"/>
      <c r="AN1040" s="506"/>
      <c r="AO1040" s="506"/>
      <c r="AP1040" s="506"/>
      <c r="AQ1040" s="506"/>
      <c r="AR1040" s="506"/>
      <c r="AS1040" s="506"/>
      <c r="AT1040" s="506"/>
      <c r="AU1040" s="506"/>
      <c r="AV1040" s="506"/>
      <c r="AW1040" s="506"/>
      <c r="AX1040" s="506"/>
      <c r="AY1040" s="506"/>
      <c r="AZ1040" s="506"/>
      <c r="BA1040" s="506"/>
      <c r="BB1040" s="506"/>
      <c r="BC1040" s="506"/>
      <c r="BD1040" s="506"/>
      <c r="BE1040" s="506"/>
      <c r="BF1040" s="506"/>
      <c r="BG1040" s="506"/>
      <c r="BH1040" s="506"/>
      <c r="BI1040" s="129" t="s">
        <v>967</v>
      </c>
      <c r="BS1040" s="126"/>
      <c r="BX1040" s="127"/>
    </row>
    <row r="1041" spans="1:76" s="1" customFormat="1" ht="12" customHeight="1">
      <c r="A1041" s="129"/>
      <c r="B1041" s="5"/>
      <c r="C1041" s="5"/>
      <c r="O1041" s="127"/>
      <c r="P1041" s="126"/>
      <c r="W1041" s="127"/>
      <c r="X1041" s="128"/>
      <c r="Y1041" s="506"/>
      <c r="Z1041" s="506"/>
      <c r="AA1041" s="506"/>
      <c r="AB1041" s="506"/>
      <c r="AC1041" s="506"/>
      <c r="AD1041" s="506"/>
      <c r="AE1041" s="506"/>
      <c r="AF1041" s="506"/>
      <c r="AG1041" s="506"/>
      <c r="AH1041" s="506"/>
      <c r="AI1041" s="506"/>
      <c r="AJ1041" s="506"/>
      <c r="AK1041" s="506"/>
      <c r="AL1041" s="506"/>
      <c r="AM1041" s="506"/>
      <c r="AN1041" s="506"/>
      <c r="AO1041" s="506"/>
      <c r="AP1041" s="506"/>
      <c r="AQ1041" s="506"/>
      <c r="AR1041" s="506"/>
      <c r="AS1041" s="506"/>
      <c r="AT1041" s="506"/>
      <c r="AU1041" s="506"/>
      <c r="AV1041" s="506"/>
      <c r="AW1041" s="506"/>
      <c r="AX1041" s="506"/>
      <c r="AY1041" s="506"/>
      <c r="AZ1041" s="506"/>
      <c r="BA1041" s="506"/>
      <c r="BB1041" s="506"/>
      <c r="BC1041" s="506"/>
      <c r="BD1041" s="506"/>
      <c r="BE1041" s="506"/>
      <c r="BF1041" s="506"/>
      <c r="BG1041" s="506"/>
      <c r="BH1041" s="506"/>
      <c r="BI1041" s="129" t="s">
        <v>801</v>
      </c>
      <c r="BS1041" s="126"/>
      <c r="BX1041" s="127"/>
    </row>
    <row r="1042" spans="1:76" s="1" customFormat="1" ht="12" customHeight="1">
      <c r="A1042" s="129"/>
      <c r="B1042" s="5"/>
      <c r="C1042" s="5"/>
      <c r="O1042" s="127"/>
      <c r="P1042" s="126"/>
      <c r="W1042" s="127"/>
      <c r="X1042" s="128"/>
      <c r="Y1042" s="506"/>
      <c r="Z1042" s="506"/>
      <c r="AA1042" s="506"/>
      <c r="AB1042" s="506"/>
      <c r="AC1042" s="506"/>
      <c r="AD1042" s="506"/>
      <c r="AE1042" s="506"/>
      <c r="AF1042" s="506"/>
      <c r="AG1042" s="506"/>
      <c r="AH1042" s="506"/>
      <c r="AI1042" s="506"/>
      <c r="AJ1042" s="506"/>
      <c r="AK1042" s="506"/>
      <c r="AL1042" s="506"/>
      <c r="AM1042" s="506"/>
      <c r="AN1042" s="506"/>
      <c r="AO1042" s="506"/>
      <c r="AP1042" s="506"/>
      <c r="AQ1042" s="506"/>
      <c r="AR1042" s="506"/>
      <c r="AS1042" s="506"/>
      <c r="AT1042" s="506"/>
      <c r="AU1042" s="506"/>
      <c r="AV1042" s="506"/>
      <c r="AW1042" s="506"/>
      <c r="AX1042" s="506"/>
      <c r="AY1042" s="506"/>
      <c r="AZ1042" s="506"/>
      <c r="BA1042" s="506"/>
      <c r="BB1042" s="506"/>
      <c r="BC1042" s="506"/>
      <c r="BD1042" s="506"/>
      <c r="BE1042" s="506"/>
      <c r="BF1042" s="506"/>
      <c r="BG1042" s="506"/>
      <c r="BH1042" s="506"/>
      <c r="BI1042" s="129"/>
      <c r="BS1042" s="126"/>
      <c r="BX1042" s="127"/>
    </row>
    <row r="1043" spans="1:76" s="1" customFormat="1" ht="12" customHeight="1">
      <c r="A1043" s="129"/>
      <c r="B1043" s="5"/>
      <c r="C1043" s="5"/>
      <c r="O1043" s="127"/>
      <c r="P1043" s="126"/>
      <c r="W1043" s="127"/>
      <c r="X1043" s="128"/>
      <c r="BI1043" s="129"/>
      <c r="BS1043" s="126"/>
      <c r="BX1043" s="127"/>
    </row>
    <row r="1044" spans="1:76" s="1" customFormat="1" ht="12" customHeight="1">
      <c r="A1044" s="129"/>
      <c r="B1044" s="103" t="s">
        <v>1209</v>
      </c>
      <c r="C1044" s="506" t="s">
        <v>995</v>
      </c>
      <c r="D1044" s="574"/>
      <c r="E1044" s="574"/>
      <c r="F1044" s="574"/>
      <c r="G1044" s="574"/>
      <c r="H1044" s="574"/>
      <c r="I1044" s="574"/>
      <c r="J1044" s="574"/>
      <c r="K1044" s="574"/>
      <c r="L1044" s="574"/>
      <c r="M1044" s="574"/>
      <c r="N1044" s="574"/>
      <c r="O1044" s="583"/>
      <c r="P1044" s="126"/>
      <c r="Q1044" s="1" t="s">
        <v>143</v>
      </c>
      <c r="S1044" s="128" t="s">
        <v>144</v>
      </c>
      <c r="T1044" s="4"/>
      <c r="U1044" s="471" t="s">
        <v>145</v>
      </c>
      <c r="V1044" s="454"/>
      <c r="W1044" s="472"/>
      <c r="X1044" s="128" t="s">
        <v>261</v>
      </c>
      <c r="Y1044" s="1" t="s">
        <v>996</v>
      </c>
      <c r="BI1044" s="126"/>
      <c r="BS1044" s="126"/>
      <c r="BX1044" s="127"/>
    </row>
    <row r="1045" spans="1:76" s="1" customFormat="1" ht="12" customHeight="1">
      <c r="A1045" s="129"/>
      <c r="B1045" s="5"/>
      <c r="C1045" s="574"/>
      <c r="D1045" s="574"/>
      <c r="E1045" s="574"/>
      <c r="F1045" s="574"/>
      <c r="G1045" s="574"/>
      <c r="H1045" s="574"/>
      <c r="I1045" s="574"/>
      <c r="J1045" s="574"/>
      <c r="K1045" s="574"/>
      <c r="L1045" s="574"/>
      <c r="M1045" s="574"/>
      <c r="N1045" s="574"/>
      <c r="O1045" s="583"/>
      <c r="P1045" s="126"/>
      <c r="W1045" s="127"/>
      <c r="X1045" s="128"/>
      <c r="Y1045" s="1" t="s">
        <v>264</v>
      </c>
      <c r="BI1045" s="126"/>
      <c r="BS1045" s="126"/>
      <c r="BX1045" s="127"/>
    </row>
    <row r="1046" spans="1:76" s="1" customFormat="1" ht="12" customHeight="1">
      <c r="A1046" s="129"/>
      <c r="B1046" s="5"/>
      <c r="C1046" s="5"/>
      <c r="O1046" s="127"/>
      <c r="P1046" s="126"/>
      <c r="W1046" s="127"/>
      <c r="X1046" s="128"/>
      <c r="Z1046" s="128" t="s">
        <v>241</v>
      </c>
      <c r="AA1046" s="409" t="s">
        <v>1030</v>
      </c>
      <c r="AB1046" s="409"/>
      <c r="AC1046" s="409"/>
      <c r="AD1046" s="409"/>
      <c r="AE1046" s="409"/>
      <c r="AF1046" s="409"/>
      <c r="AG1046" s="409"/>
      <c r="AH1046" s="409"/>
      <c r="AI1046" s="409"/>
      <c r="AJ1046" s="409"/>
      <c r="AK1046" s="409"/>
      <c r="AL1046" s="409"/>
      <c r="AM1046" s="409"/>
      <c r="AN1046" s="409"/>
      <c r="AO1046" s="409"/>
      <c r="AP1046" s="409"/>
      <c r="AQ1046" s="409"/>
      <c r="AR1046" s="409"/>
      <c r="AS1046" s="409"/>
      <c r="AT1046" s="409"/>
      <c r="AU1046" s="409"/>
      <c r="AV1046" s="409"/>
      <c r="AW1046" s="409"/>
      <c r="AX1046" s="409"/>
      <c r="AY1046" s="409"/>
      <c r="AZ1046" s="409"/>
      <c r="BA1046" s="409"/>
      <c r="BB1046" s="409"/>
      <c r="BC1046" s="409"/>
      <c r="BD1046" s="409"/>
      <c r="BE1046" s="409"/>
      <c r="BF1046" s="409"/>
      <c r="BG1046" s="409"/>
      <c r="BH1046" s="506"/>
      <c r="BI1046" s="129" t="s">
        <v>1281</v>
      </c>
      <c r="BS1046" s="126"/>
      <c r="BX1046" s="127"/>
    </row>
    <row r="1047" spans="1:76" s="1" customFormat="1" ht="12" customHeight="1">
      <c r="A1047" s="129"/>
      <c r="B1047" s="5"/>
      <c r="C1047" s="5"/>
      <c r="O1047" s="127"/>
      <c r="P1047" s="126"/>
      <c r="W1047" s="127"/>
      <c r="X1047" s="128"/>
      <c r="Z1047" s="128"/>
      <c r="AA1047" s="409"/>
      <c r="AB1047" s="409"/>
      <c r="AC1047" s="409"/>
      <c r="AD1047" s="409"/>
      <c r="AE1047" s="409"/>
      <c r="AF1047" s="409"/>
      <c r="AG1047" s="409"/>
      <c r="AH1047" s="409"/>
      <c r="AI1047" s="409"/>
      <c r="AJ1047" s="409"/>
      <c r="AK1047" s="409"/>
      <c r="AL1047" s="409"/>
      <c r="AM1047" s="409"/>
      <c r="AN1047" s="409"/>
      <c r="AO1047" s="409"/>
      <c r="AP1047" s="409"/>
      <c r="AQ1047" s="409"/>
      <c r="AR1047" s="409"/>
      <c r="AS1047" s="409"/>
      <c r="AT1047" s="409"/>
      <c r="AU1047" s="409"/>
      <c r="AV1047" s="409"/>
      <c r="AW1047" s="409"/>
      <c r="AX1047" s="409"/>
      <c r="AY1047" s="409"/>
      <c r="AZ1047" s="409"/>
      <c r="BA1047" s="409"/>
      <c r="BB1047" s="409"/>
      <c r="BC1047" s="409"/>
      <c r="BD1047" s="409"/>
      <c r="BE1047" s="409"/>
      <c r="BF1047" s="409"/>
      <c r="BG1047" s="409"/>
      <c r="BH1047" s="506"/>
      <c r="BI1047" s="129"/>
      <c r="BS1047" s="126"/>
      <c r="BX1047" s="127"/>
    </row>
    <row r="1048" spans="1:76" s="1" customFormat="1" ht="12" customHeight="1">
      <c r="A1048" s="129"/>
      <c r="B1048" s="5"/>
      <c r="C1048" s="5"/>
      <c r="O1048" s="127"/>
      <c r="P1048" s="126"/>
      <c r="W1048" s="127"/>
      <c r="X1048" s="128"/>
      <c r="Z1048" s="128" t="s">
        <v>47</v>
      </c>
      <c r="AA1048" s="662" t="s">
        <v>997</v>
      </c>
      <c r="AB1048" s="662"/>
      <c r="AC1048" s="662"/>
      <c r="AD1048" s="662"/>
      <c r="AE1048" s="662"/>
      <c r="AF1048" s="662"/>
      <c r="AG1048" s="662"/>
      <c r="AH1048" s="662"/>
      <c r="AI1048" s="662"/>
      <c r="AJ1048" s="662"/>
      <c r="AK1048" s="662"/>
      <c r="AL1048" s="662"/>
      <c r="AM1048" s="662"/>
      <c r="AN1048" s="662"/>
      <c r="AO1048" s="662"/>
      <c r="AP1048" s="662"/>
      <c r="AQ1048" s="662"/>
      <c r="AR1048" s="662"/>
      <c r="AS1048" s="662"/>
      <c r="AT1048" s="662"/>
      <c r="AU1048" s="662"/>
      <c r="AV1048" s="662"/>
      <c r="AW1048" s="662"/>
      <c r="AX1048" s="662"/>
      <c r="AY1048" s="662"/>
      <c r="AZ1048" s="662"/>
      <c r="BA1048" s="662"/>
      <c r="BB1048" s="662"/>
      <c r="BC1048" s="662"/>
      <c r="BD1048" s="662"/>
      <c r="BE1048" s="662"/>
      <c r="BF1048" s="662"/>
      <c r="BG1048" s="662"/>
      <c r="BH1048" s="663"/>
      <c r="BI1048" s="129" t="s">
        <v>1281</v>
      </c>
      <c r="BS1048" s="126"/>
      <c r="BX1048" s="127"/>
    </row>
    <row r="1049" spans="1:76" s="1" customFormat="1" ht="12" customHeight="1">
      <c r="A1049" s="129"/>
      <c r="B1049" s="5"/>
      <c r="C1049" s="5"/>
      <c r="O1049" s="127"/>
      <c r="P1049" s="126"/>
      <c r="W1049" s="127"/>
      <c r="X1049" s="128"/>
      <c r="Z1049" s="128"/>
      <c r="AA1049" s="132"/>
      <c r="AB1049" s="132"/>
      <c r="AC1049" s="132"/>
      <c r="AD1049" s="132"/>
      <c r="AE1049" s="132"/>
      <c r="AF1049" s="132"/>
      <c r="AG1049" s="132"/>
      <c r="AH1049" s="132"/>
      <c r="AI1049" s="132"/>
      <c r="AJ1049" s="132"/>
      <c r="AK1049" s="132"/>
      <c r="AL1049" s="132"/>
      <c r="AM1049" s="132"/>
      <c r="AN1049" s="132"/>
      <c r="AO1049" s="132"/>
      <c r="AP1049" s="132"/>
      <c r="AQ1049" s="132"/>
      <c r="AR1049" s="132"/>
      <c r="AS1049" s="132"/>
      <c r="AT1049" s="132"/>
      <c r="AU1049" s="132"/>
      <c r="AV1049" s="132"/>
      <c r="AW1049" s="132"/>
      <c r="AX1049" s="132"/>
      <c r="AY1049" s="132"/>
      <c r="AZ1049" s="132"/>
      <c r="BA1049" s="132"/>
      <c r="BB1049" s="132"/>
      <c r="BC1049" s="132"/>
      <c r="BD1049" s="132"/>
      <c r="BE1049" s="132"/>
      <c r="BF1049" s="132"/>
      <c r="BG1049" s="132"/>
      <c r="BH1049" s="132"/>
      <c r="BI1049" s="129"/>
      <c r="BS1049" s="126"/>
      <c r="BX1049" s="127"/>
    </row>
    <row r="1050" spans="1:76" s="1" customFormat="1" ht="12" customHeight="1">
      <c r="A1050" s="129"/>
      <c r="B1050" s="5"/>
      <c r="C1050" s="5"/>
      <c r="O1050" s="127"/>
      <c r="P1050" s="126"/>
      <c r="W1050" s="127"/>
      <c r="X1050" s="128"/>
      <c r="Z1050" s="128" t="s">
        <v>235</v>
      </c>
      <c r="AA1050" s="506" t="s">
        <v>266</v>
      </c>
      <c r="AB1050" s="506"/>
      <c r="AC1050" s="506"/>
      <c r="AD1050" s="506"/>
      <c r="AE1050" s="506"/>
      <c r="AF1050" s="506"/>
      <c r="AG1050" s="506"/>
      <c r="AH1050" s="506"/>
      <c r="AI1050" s="506"/>
      <c r="AJ1050" s="506"/>
      <c r="AK1050" s="506"/>
      <c r="AL1050" s="506"/>
      <c r="AM1050" s="506"/>
      <c r="AN1050" s="506"/>
      <c r="AO1050" s="506"/>
      <c r="AP1050" s="506"/>
      <c r="AQ1050" s="506"/>
      <c r="AR1050" s="506"/>
      <c r="AS1050" s="506"/>
      <c r="AT1050" s="506"/>
      <c r="AU1050" s="506"/>
      <c r="AV1050" s="506"/>
      <c r="AW1050" s="506"/>
      <c r="AX1050" s="506"/>
      <c r="AY1050" s="506"/>
      <c r="AZ1050" s="506"/>
      <c r="BA1050" s="506"/>
      <c r="BB1050" s="506"/>
      <c r="BC1050" s="506"/>
      <c r="BD1050" s="506"/>
      <c r="BE1050" s="506"/>
      <c r="BF1050" s="506"/>
      <c r="BG1050" s="506"/>
      <c r="BH1050" s="506"/>
      <c r="BI1050" s="129" t="s">
        <v>998</v>
      </c>
      <c r="BS1050" s="126"/>
      <c r="BX1050" s="127"/>
    </row>
    <row r="1051" spans="1:76" s="1" customFormat="1" ht="12" customHeight="1">
      <c r="A1051" s="129"/>
      <c r="B1051" s="5"/>
      <c r="C1051" s="5"/>
      <c r="O1051" s="127"/>
      <c r="P1051" s="126"/>
      <c r="W1051" s="127"/>
      <c r="X1051" s="128"/>
      <c r="AA1051" s="506"/>
      <c r="AB1051" s="506"/>
      <c r="AC1051" s="506"/>
      <c r="AD1051" s="506"/>
      <c r="AE1051" s="506"/>
      <c r="AF1051" s="506"/>
      <c r="AG1051" s="506"/>
      <c r="AH1051" s="506"/>
      <c r="AI1051" s="506"/>
      <c r="AJ1051" s="506"/>
      <c r="AK1051" s="506"/>
      <c r="AL1051" s="506"/>
      <c r="AM1051" s="506"/>
      <c r="AN1051" s="506"/>
      <c r="AO1051" s="506"/>
      <c r="AP1051" s="506"/>
      <c r="AQ1051" s="506"/>
      <c r="AR1051" s="506"/>
      <c r="AS1051" s="506"/>
      <c r="AT1051" s="506"/>
      <c r="AU1051" s="506"/>
      <c r="AV1051" s="506"/>
      <c r="AW1051" s="506"/>
      <c r="AX1051" s="506"/>
      <c r="AY1051" s="506"/>
      <c r="AZ1051" s="506"/>
      <c r="BA1051" s="506"/>
      <c r="BB1051" s="506"/>
      <c r="BC1051" s="506"/>
      <c r="BD1051" s="506"/>
      <c r="BE1051" s="506"/>
      <c r="BF1051" s="506"/>
      <c r="BG1051" s="506"/>
      <c r="BH1051" s="506"/>
      <c r="BI1051" s="129"/>
      <c r="BS1051" s="126"/>
      <c r="BX1051" s="127"/>
    </row>
    <row r="1052" spans="1:76" s="1" customFormat="1" ht="12" customHeight="1">
      <c r="A1052" s="129"/>
      <c r="B1052" s="5"/>
      <c r="C1052" s="5"/>
      <c r="O1052" s="127"/>
      <c r="P1052" s="126"/>
      <c r="W1052" s="127"/>
      <c r="X1052" s="128"/>
      <c r="AA1052" s="506"/>
      <c r="AB1052" s="506"/>
      <c r="AC1052" s="506"/>
      <c r="AD1052" s="506"/>
      <c r="AE1052" s="506"/>
      <c r="AF1052" s="506"/>
      <c r="AG1052" s="506"/>
      <c r="AH1052" s="506"/>
      <c r="AI1052" s="506"/>
      <c r="AJ1052" s="506"/>
      <c r="AK1052" s="506"/>
      <c r="AL1052" s="506"/>
      <c r="AM1052" s="506"/>
      <c r="AN1052" s="506"/>
      <c r="AO1052" s="506"/>
      <c r="AP1052" s="506"/>
      <c r="AQ1052" s="506"/>
      <c r="AR1052" s="506"/>
      <c r="AS1052" s="506"/>
      <c r="AT1052" s="506"/>
      <c r="AU1052" s="506"/>
      <c r="AV1052" s="506"/>
      <c r="AW1052" s="506"/>
      <c r="AX1052" s="506"/>
      <c r="AY1052" s="506"/>
      <c r="AZ1052" s="506"/>
      <c r="BA1052" s="506"/>
      <c r="BB1052" s="506"/>
      <c r="BC1052" s="506"/>
      <c r="BD1052" s="506"/>
      <c r="BE1052" s="506"/>
      <c r="BF1052" s="506"/>
      <c r="BG1052" s="506"/>
      <c r="BH1052" s="506"/>
      <c r="BI1052" s="129"/>
      <c r="BS1052" s="126"/>
      <c r="BX1052" s="127"/>
    </row>
    <row r="1053" spans="1:76" s="1" customFormat="1" ht="12" customHeight="1">
      <c r="A1053" s="129"/>
      <c r="B1053" s="5"/>
      <c r="C1053" s="5"/>
      <c r="O1053" s="127"/>
      <c r="P1053" s="126"/>
      <c r="W1053" s="127"/>
      <c r="X1053" s="128"/>
      <c r="Z1053" s="128" t="s">
        <v>236</v>
      </c>
      <c r="AA1053" s="493" t="s">
        <v>267</v>
      </c>
      <c r="AB1053" s="493"/>
      <c r="AC1053" s="493"/>
      <c r="AD1053" s="493"/>
      <c r="AE1053" s="493"/>
      <c r="AF1053" s="493"/>
      <c r="AG1053" s="493"/>
      <c r="AH1053" s="493"/>
      <c r="AI1053" s="493"/>
      <c r="AJ1053" s="493"/>
      <c r="AK1053" s="493"/>
      <c r="AL1053" s="493"/>
      <c r="AM1053" s="493"/>
      <c r="AN1053" s="493"/>
      <c r="AO1053" s="493"/>
      <c r="AP1053" s="493"/>
      <c r="AQ1053" s="493"/>
      <c r="AR1053" s="493"/>
      <c r="AS1053" s="493"/>
      <c r="AT1053" s="493"/>
      <c r="AU1053" s="493"/>
      <c r="AV1053" s="493"/>
      <c r="AW1053" s="493"/>
      <c r="AX1053" s="493"/>
      <c r="AY1053" s="493"/>
      <c r="AZ1053" s="493"/>
      <c r="BA1053" s="493"/>
      <c r="BB1053" s="493"/>
      <c r="BC1053" s="493"/>
      <c r="BD1053" s="493"/>
      <c r="BE1053" s="493"/>
      <c r="BF1053" s="493"/>
      <c r="BG1053" s="493"/>
      <c r="BH1053" s="494"/>
      <c r="BI1053" s="129" t="s">
        <v>999</v>
      </c>
      <c r="BS1053" s="126"/>
      <c r="BX1053" s="127"/>
    </row>
    <row r="1054" spans="1:76" s="1" customFormat="1" ht="12" customHeight="1">
      <c r="A1054" s="129"/>
      <c r="B1054" s="5"/>
      <c r="C1054" s="5"/>
      <c r="O1054" s="127"/>
      <c r="P1054" s="126"/>
      <c r="W1054" s="127"/>
      <c r="X1054" s="128"/>
      <c r="AA1054" s="493"/>
      <c r="AB1054" s="493"/>
      <c r="AC1054" s="493"/>
      <c r="AD1054" s="493"/>
      <c r="AE1054" s="493"/>
      <c r="AF1054" s="493"/>
      <c r="AG1054" s="493"/>
      <c r="AH1054" s="493"/>
      <c r="AI1054" s="493"/>
      <c r="AJ1054" s="493"/>
      <c r="AK1054" s="493"/>
      <c r="AL1054" s="493"/>
      <c r="AM1054" s="493"/>
      <c r="AN1054" s="493"/>
      <c r="AO1054" s="493"/>
      <c r="AP1054" s="493"/>
      <c r="AQ1054" s="493"/>
      <c r="AR1054" s="493"/>
      <c r="AS1054" s="493"/>
      <c r="AT1054" s="493"/>
      <c r="AU1054" s="493"/>
      <c r="AV1054" s="493"/>
      <c r="AW1054" s="493"/>
      <c r="AX1054" s="493"/>
      <c r="AY1054" s="493"/>
      <c r="AZ1054" s="493"/>
      <c r="BA1054" s="493"/>
      <c r="BB1054" s="493"/>
      <c r="BC1054" s="493"/>
      <c r="BD1054" s="493"/>
      <c r="BE1054" s="493"/>
      <c r="BF1054" s="493"/>
      <c r="BG1054" s="493"/>
      <c r="BH1054" s="494"/>
      <c r="BI1054" s="129"/>
      <c r="BS1054" s="126"/>
      <c r="BX1054" s="127"/>
    </row>
    <row r="1055" spans="1:76" s="1" customFormat="1" ht="12" customHeight="1">
      <c r="A1055" s="129"/>
      <c r="B1055" s="5"/>
      <c r="C1055" s="5"/>
      <c r="O1055" s="127"/>
      <c r="P1055" s="126"/>
      <c r="W1055" s="127"/>
      <c r="X1055" s="128"/>
      <c r="Y1055" s="1" t="s">
        <v>268</v>
      </c>
      <c r="BI1055" s="129"/>
      <c r="BS1055" s="126"/>
      <c r="BX1055" s="127"/>
    </row>
    <row r="1056" spans="1:76" s="1" customFormat="1" ht="12" customHeight="1">
      <c r="A1056" s="129"/>
      <c r="B1056" s="5"/>
      <c r="C1056" s="5"/>
      <c r="O1056" s="127"/>
      <c r="P1056" s="126"/>
      <c r="W1056" s="127"/>
      <c r="X1056" s="128"/>
      <c r="Y1056" s="128"/>
      <c r="Z1056" s="128" t="s">
        <v>249</v>
      </c>
      <c r="AA1056" s="409" t="s">
        <v>1000</v>
      </c>
      <c r="AB1056" s="409"/>
      <c r="AC1056" s="409"/>
      <c r="AD1056" s="409"/>
      <c r="AE1056" s="409"/>
      <c r="AF1056" s="409"/>
      <c r="AG1056" s="409"/>
      <c r="AH1056" s="409"/>
      <c r="AI1056" s="409"/>
      <c r="AJ1056" s="409"/>
      <c r="AK1056" s="409"/>
      <c r="AL1056" s="409"/>
      <c r="AM1056" s="409"/>
      <c r="AN1056" s="409"/>
      <c r="AO1056" s="409"/>
      <c r="AP1056" s="409"/>
      <c r="AQ1056" s="409"/>
      <c r="AR1056" s="409"/>
      <c r="AS1056" s="409"/>
      <c r="AT1056" s="409"/>
      <c r="AU1056" s="409"/>
      <c r="AV1056" s="409"/>
      <c r="AW1056" s="409"/>
      <c r="AX1056" s="409"/>
      <c r="AY1056" s="409"/>
      <c r="AZ1056" s="409"/>
      <c r="BA1056" s="409"/>
      <c r="BB1056" s="409"/>
      <c r="BC1056" s="409"/>
      <c r="BD1056" s="409"/>
      <c r="BE1056" s="409"/>
      <c r="BF1056" s="409"/>
      <c r="BG1056" s="409"/>
      <c r="BH1056" s="506"/>
      <c r="BI1056" s="129" t="s">
        <v>1282</v>
      </c>
      <c r="BS1056" s="126"/>
      <c r="BX1056" s="127"/>
    </row>
    <row r="1057" spans="1:76" s="1" customFormat="1" ht="12" customHeight="1">
      <c r="A1057" s="129"/>
      <c r="B1057" s="5"/>
      <c r="C1057" s="5"/>
      <c r="O1057" s="127"/>
      <c r="P1057" s="126"/>
      <c r="W1057" s="127"/>
      <c r="X1057" s="128"/>
      <c r="AA1057" s="409"/>
      <c r="AB1057" s="409"/>
      <c r="AC1057" s="409"/>
      <c r="AD1057" s="409"/>
      <c r="AE1057" s="409"/>
      <c r="AF1057" s="409"/>
      <c r="AG1057" s="409"/>
      <c r="AH1057" s="409"/>
      <c r="AI1057" s="409"/>
      <c r="AJ1057" s="409"/>
      <c r="AK1057" s="409"/>
      <c r="AL1057" s="409"/>
      <c r="AM1057" s="409"/>
      <c r="AN1057" s="409"/>
      <c r="AO1057" s="409"/>
      <c r="AP1057" s="409"/>
      <c r="AQ1057" s="409"/>
      <c r="AR1057" s="409"/>
      <c r="AS1057" s="409"/>
      <c r="AT1057" s="409"/>
      <c r="AU1057" s="409"/>
      <c r="AV1057" s="409"/>
      <c r="AW1057" s="409"/>
      <c r="AX1057" s="409"/>
      <c r="AY1057" s="409"/>
      <c r="AZ1057" s="409"/>
      <c r="BA1057" s="409"/>
      <c r="BB1057" s="409"/>
      <c r="BC1057" s="409"/>
      <c r="BD1057" s="409"/>
      <c r="BE1057" s="409"/>
      <c r="BF1057" s="409"/>
      <c r="BG1057" s="409"/>
      <c r="BH1057" s="506"/>
      <c r="BI1057" s="129"/>
      <c r="BS1057" s="126"/>
      <c r="BX1057" s="127"/>
    </row>
    <row r="1058" spans="1:76" s="1" customFormat="1" ht="12" customHeight="1">
      <c r="A1058" s="129"/>
      <c r="B1058" s="5"/>
      <c r="C1058" s="5"/>
      <c r="O1058" s="127"/>
      <c r="P1058" s="126"/>
      <c r="W1058" s="127"/>
      <c r="X1058" s="128"/>
      <c r="Y1058" s="1" t="s">
        <v>269</v>
      </c>
      <c r="BI1058" s="129"/>
      <c r="BS1058" s="126"/>
      <c r="BX1058" s="127"/>
    </row>
    <row r="1059" spans="1:76" s="1" customFormat="1" ht="12" customHeight="1">
      <c r="A1059" s="129"/>
      <c r="B1059" s="5"/>
      <c r="C1059" s="5"/>
      <c r="O1059" s="127"/>
      <c r="P1059" s="126"/>
      <c r="W1059" s="127"/>
      <c r="X1059" s="128"/>
      <c r="Z1059" s="128" t="s">
        <v>235</v>
      </c>
      <c r="AA1059" s="506" t="s">
        <v>270</v>
      </c>
      <c r="AB1059" s="506"/>
      <c r="AC1059" s="506"/>
      <c r="AD1059" s="506"/>
      <c r="AE1059" s="506"/>
      <c r="AF1059" s="506"/>
      <c r="AG1059" s="506"/>
      <c r="AH1059" s="506"/>
      <c r="AI1059" s="506"/>
      <c r="AJ1059" s="506"/>
      <c r="AK1059" s="506"/>
      <c r="AL1059" s="506"/>
      <c r="AM1059" s="506"/>
      <c r="AN1059" s="506"/>
      <c r="AO1059" s="506"/>
      <c r="AP1059" s="506"/>
      <c r="AQ1059" s="506"/>
      <c r="AR1059" s="506"/>
      <c r="AS1059" s="506"/>
      <c r="AT1059" s="506"/>
      <c r="AU1059" s="506"/>
      <c r="AV1059" s="506"/>
      <c r="AW1059" s="506"/>
      <c r="AX1059" s="506"/>
      <c r="AY1059" s="506"/>
      <c r="AZ1059" s="506"/>
      <c r="BA1059" s="506"/>
      <c r="BB1059" s="506"/>
      <c r="BC1059" s="506"/>
      <c r="BD1059" s="506"/>
      <c r="BE1059" s="506"/>
      <c r="BF1059" s="506"/>
      <c r="BG1059" s="506"/>
      <c r="BH1059" s="506"/>
      <c r="BI1059" s="129" t="s">
        <v>1001</v>
      </c>
      <c r="BS1059" s="126"/>
      <c r="BX1059" s="127"/>
    </row>
    <row r="1060" spans="1:76" s="1" customFormat="1" ht="12" customHeight="1">
      <c r="A1060" s="129"/>
      <c r="B1060" s="5"/>
      <c r="C1060" s="5"/>
      <c r="O1060" s="127"/>
      <c r="P1060" s="126"/>
      <c r="W1060" s="127"/>
      <c r="X1060" s="128"/>
      <c r="AA1060" s="506"/>
      <c r="AB1060" s="506"/>
      <c r="AC1060" s="506"/>
      <c r="AD1060" s="506"/>
      <c r="AE1060" s="506"/>
      <c r="AF1060" s="506"/>
      <c r="AG1060" s="506"/>
      <c r="AH1060" s="506"/>
      <c r="AI1060" s="506"/>
      <c r="AJ1060" s="506"/>
      <c r="AK1060" s="506"/>
      <c r="AL1060" s="506"/>
      <c r="AM1060" s="506"/>
      <c r="AN1060" s="506"/>
      <c r="AO1060" s="506"/>
      <c r="AP1060" s="506"/>
      <c r="AQ1060" s="506"/>
      <c r="AR1060" s="506"/>
      <c r="AS1060" s="506"/>
      <c r="AT1060" s="506"/>
      <c r="AU1060" s="506"/>
      <c r="AV1060" s="506"/>
      <c r="AW1060" s="506"/>
      <c r="AX1060" s="506"/>
      <c r="AY1060" s="506"/>
      <c r="AZ1060" s="506"/>
      <c r="BA1060" s="506"/>
      <c r="BB1060" s="506"/>
      <c r="BC1060" s="506"/>
      <c r="BD1060" s="506"/>
      <c r="BE1060" s="506"/>
      <c r="BF1060" s="506"/>
      <c r="BG1060" s="506"/>
      <c r="BH1060" s="506"/>
      <c r="BI1060" s="129"/>
      <c r="BS1060" s="126"/>
      <c r="BX1060" s="127"/>
    </row>
    <row r="1061" spans="1:76" s="1" customFormat="1" ht="12" customHeight="1">
      <c r="A1061" s="129"/>
      <c r="B1061" s="5"/>
      <c r="C1061" s="5"/>
      <c r="O1061" s="127"/>
      <c r="P1061" s="126"/>
      <c r="W1061" s="127"/>
      <c r="X1061" s="128"/>
      <c r="AA1061" s="506"/>
      <c r="AB1061" s="506"/>
      <c r="AC1061" s="506"/>
      <c r="AD1061" s="506"/>
      <c r="AE1061" s="506"/>
      <c r="AF1061" s="506"/>
      <c r="AG1061" s="506"/>
      <c r="AH1061" s="506"/>
      <c r="AI1061" s="506"/>
      <c r="AJ1061" s="506"/>
      <c r="AK1061" s="506"/>
      <c r="AL1061" s="506"/>
      <c r="AM1061" s="506"/>
      <c r="AN1061" s="506"/>
      <c r="AO1061" s="506"/>
      <c r="AP1061" s="506"/>
      <c r="AQ1061" s="506"/>
      <c r="AR1061" s="506"/>
      <c r="AS1061" s="506"/>
      <c r="AT1061" s="506"/>
      <c r="AU1061" s="506"/>
      <c r="AV1061" s="506"/>
      <c r="AW1061" s="506"/>
      <c r="AX1061" s="506"/>
      <c r="AY1061" s="506"/>
      <c r="AZ1061" s="506"/>
      <c r="BA1061" s="506"/>
      <c r="BB1061" s="506"/>
      <c r="BC1061" s="506"/>
      <c r="BD1061" s="506"/>
      <c r="BE1061" s="506"/>
      <c r="BF1061" s="506"/>
      <c r="BG1061" s="506"/>
      <c r="BH1061" s="506"/>
      <c r="BI1061" s="129"/>
      <c r="BS1061" s="126"/>
      <c r="BX1061" s="127"/>
    </row>
    <row r="1062" spans="1:76" s="1" customFormat="1" ht="12" customHeight="1">
      <c r="A1062" s="129"/>
      <c r="B1062" s="5"/>
      <c r="C1062" s="5"/>
      <c r="O1062" s="127"/>
      <c r="P1062" s="126"/>
      <c r="W1062" s="127"/>
      <c r="X1062" s="128"/>
      <c r="AA1062" s="506" t="s">
        <v>36</v>
      </c>
      <c r="AB1062" s="506"/>
      <c r="AC1062" s="506"/>
      <c r="AD1062" s="506"/>
      <c r="AE1062" s="506"/>
      <c r="AF1062" s="506"/>
      <c r="AG1062" s="506"/>
      <c r="AH1062" s="506"/>
      <c r="AI1062" s="506"/>
      <c r="AJ1062" s="506"/>
      <c r="AK1062" s="506"/>
      <c r="AL1062" s="506"/>
      <c r="AM1062" s="506"/>
      <c r="AN1062" s="506"/>
      <c r="AO1062" s="506"/>
      <c r="AP1062" s="506"/>
      <c r="AQ1062" s="506"/>
      <c r="AR1062" s="506"/>
      <c r="AS1062" s="506"/>
      <c r="AT1062" s="506"/>
      <c r="AU1062" s="506"/>
      <c r="AV1062" s="506"/>
      <c r="AW1062" s="506"/>
      <c r="AX1062" s="506"/>
      <c r="AY1062" s="506"/>
      <c r="AZ1062" s="506"/>
      <c r="BA1062" s="506"/>
      <c r="BB1062" s="506"/>
      <c r="BC1062" s="506"/>
      <c r="BD1062" s="506"/>
      <c r="BE1062" s="506"/>
      <c r="BF1062" s="506"/>
      <c r="BG1062" s="506"/>
      <c r="BH1062" s="506"/>
      <c r="BI1062" s="129" t="s">
        <v>964</v>
      </c>
      <c r="BS1062" s="126"/>
      <c r="BX1062" s="127"/>
    </row>
    <row r="1063" spans="1:76" s="1" customFormat="1" ht="12" customHeight="1">
      <c r="A1063" s="129"/>
      <c r="B1063" s="5"/>
      <c r="C1063" s="5"/>
      <c r="O1063" s="127"/>
      <c r="P1063" s="126"/>
      <c r="W1063" s="127"/>
      <c r="X1063" s="128"/>
      <c r="AA1063" s="506"/>
      <c r="AB1063" s="506"/>
      <c r="AC1063" s="506"/>
      <c r="AD1063" s="506"/>
      <c r="AE1063" s="506"/>
      <c r="AF1063" s="506"/>
      <c r="AG1063" s="506"/>
      <c r="AH1063" s="506"/>
      <c r="AI1063" s="506"/>
      <c r="AJ1063" s="506"/>
      <c r="AK1063" s="506"/>
      <c r="AL1063" s="506"/>
      <c r="AM1063" s="506"/>
      <c r="AN1063" s="506"/>
      <c r="AO1063" s="506"/>
      <c r="AP1063" s="506"/>
      <c r="AQ1063" s="506"/>
      <c r="AR1063" s="506"/>
      <c r="AS1063" s="506"/>
      <c r="AT1063" s="506"/>
      <c r="AU1063" s="506"/>
      <c r="AV1063" s="506"/>
      <c r="AW1063" s="506"/>
      <c r="AX1063" s="506"/>
      <c r="AY1063" s="506"/>
      <c r="AZ1063" s="506"/>
      <c r="BA1063" s="506"/>
      <c r="BB1063" s="506"/>
      <c r="BC1063" s="506"/>
      <c r="BD1063" s="506"/>
      <c r="BE1063" s="506"/>
      <c r="BF1063" s="506"/>
      <c r="BG1063" s="506"/>
      <c r="BH1063" s="506"/>
      <c r="BI1063" s="129"/>
      <c r="BS1063" s="126"/>
      <c r="BX1063" s="127"/>
    </row>
    <row r="1064" spans="1:76" s="1" customFormat="1" ht="12" customHeight="1">
      <c r="A1064" s="129"/>
      <c r="B1064" s="5"/>
      <c r="C1064" s="5"/>
      <c r="O1064" s="127"/>
      <c r="P1064" s="126"/>
      <c r="W1064" s="127"/>
      <c r="X1064" s="128"/>
      <c r="Z1064" s="128" t="s">
        <v>47</v>
      </c>
      <c r="AA1064" s="506" t="s">
        <v>1031</v>
      </c>
      <c r="AB1064" s="506"/>
      <c r="AC1064" s="506"/>
      <c r="AD1064" s="506"/>
      <c r="AE1064" s="506"/>
      <c r="AF1064" s="506"/>
      <c r="AG1064" s="506"/>
      <c r="AH1064" s="506"/>
      <c r="AI1064" s="506"/>
      <c r="AJ1064" s="506"/>
      <c r="AK1064" s="506"/>
      <c r="AL1064" s="506"/>
      <c r="AM1064" s="506"/>
      <c r="AN1064" s="506"/>
      <c r="AO1064" s="506"/>
      <c r="AP1064" s="506"/>
      <c r="AQ1064" s="506"/>
      <c r="AR1064" s="506"/>
      <c r="AS1064" s="506"/>
      <c r="AT1064" s="506"/>
      <c r="AU1064" s="506"/>
      <c r="AV1064" s="506"/>
      <c r="AW1064" s="506"/>
      <c r="AX1064" s="506"/>
      <c r="AY1064" s="506"/>
      <c r="AZ1064" s="506"/>
      <c r="BA1064" s="506"/>
      <c r="BB1064" s="506"/>
      <c r="BC1064" s="506"/>
      <c r="BD1064" s="506"/>
      <c r="BE1064" s="506"/>
      <c r="BF1064" s="506"/>
      <c r="BG1064" s="506"/>
      <c r="BH1064" s="506"/>
      <c r="BI1064" s="129" t="s">
        <v>1283</v>
      </c>
      <c r="BS1064" s="126"/>
      <c r="BX1064" s="127"/>
    </row>
    <row r="1065" spans="1:76" s="1" customFormat="1" ht="12" customHeight="1">
      <c r="A1065" s="144"/>
      <c r="B1065" s="180"/>
      <c r="C1065" s="180"/>
      <c r="D1065" s="156"/>
      <c r="E1065" s="156"/>
      <c r="F1065" s="156"/>
      <c r="G1065" s="156"/>
      <c r="H1065" s="156"/>
      <c r="I1065" s="156"/>
      <c r="J1065" s="156"/>
      <c r="K1065" s="156"/>
      <c r="L1065" s="156"/>
      <c r="M1065" s="156"/>
      <c r="N1065" s="156"/>
      <c r="O1065" s="160"/>
      <c r="P1065" s="159"/>
      <c r="Q1065" s="156"/>
      <c r="R1065" s="156"/>
      <c r="S1065" s="156"/>
      <c r="T1065" s="156"/>
      <c r="U1065" s="156"/>
      <c r="V1065" s="156"/>
      <c r="W1065" s="160"/>
      <c r="X1065" s="142"/>
      <c r="Y1065" s="156"/>
      <c r="Z1065" s="156"/>
      <c r="AA1065" s="575"/>
      <c r="AB1065" s="575"/>
      <c r="AC1065" s="575"/>
      <c r="AD1065" s="575"/>
      <c r="AE1065" s="575"/>
      <c r="AF1065" s="575"/>
      <c r="AG1065" s="575"/>
      <c r="AH1065" s="575"/>
      <c r="AI1065" s="575"/>
      <c r="AJ1065" s="575"/>
      <c r="AK1065" s="575"/>
      <c r="AL1065" s="575"/>
      <c r="AM1065" s="575"/>
      <c r="AN1065" s="575"/>
      <c r="AO1065" s="575"/>
      <c r="AP1065" s="575"/>
      <c r="AQ1065" s="575"/>
      <c r="AR1065" s="575"/>
      <c r="AS1065" s="575"/>
      <c r="AT1065" s="575"/>
      <c r="AU1065" s="575"/>
      <c r="AV1065" s="575"/>
      <c r="AW1065" s="575"/>
      <c r="AX1065" s="575"/>
      <c r="AY1065" s="575"/>
      <c r="AZ1065" s="575"/>
      <c r="BA1065" s="575"/>
      <c r="BB1065" s="575"/>
      <c r="BC1065" s="575"/>
      <c r="BD1065" s="575"/>
      <c r="BE1065" s="575"/>
      <c r="BF1065" s="575"/>
      <c r="BG1065" s="575"/>
      <c r="BH1065" s="575"/>
      <c r="BI1065" s="144"/>
      <c r="BJ1065" s="156"/>
      <c r="BK1065" s="156"/>
      <c r="BL1065" s="156"/>
      <c r="BM1065" s="156"/>
      <c r="BN1065" s="156"/>
      <c r="BO1065" s="156"/>
      <c r="BP1065" s="156"/>
      <c r="BQ1065" s="156"/>
      <c r="BR1065" s="156"/>
      <c r="BS1065" s="159"/>
      <c r="BT1065" s="156"/>
      <c r="BU1065" s="156"/>
      <c r="BV1065" s="156"/>
      <c r="BW1065" s="156"/>
      <c r="BX1065" s="160"/>
    </row>
    <row r="1066" spans="1:76" s="1" customFormat="1" ht="12" customHeight="1">
      <c r="A1066" s="184"/>
      <c r="B1066" s="341"/>
      <c r="C1066" s="341"/>
      <c r="D1066" s="121"/>
      <c r="E1066" s="121"/>
      <c r="F1066" s="121"/>
      <c r="G1066" s="121"/>
      <c r="H1066" s="121"/>
      <c r="I1066" s="121"/>
      <c r="J1066" s="121"/>
      <c r="K1066" s="121"/>
      <c r="L1066" s="121"/>
      <c r="M1066" s="121"/>
      <c r="N1066" s="121"/>
      <c r="O1066" s="122"/>
      <c r="P1066" s="120"/>
      <c r="Q1066" s="121"/>
      <c r="R1066" s="121"/>
      <c r="S1066" s="121"/>
      <c r="T1066" s="121"/>
      <c r="U1066" s="121"/>
      <c r="V1066" s="121"/>
      <c r="W1066" s="122"/>
      <c r="X1066" s="187"/>
      <c r="Y1066" s="121"/>
      <c r="Z1066" s="121"/>
      <c r="AA1066" s="121"/>
      <c r="AB1066" s="121"/>
      <c r="AC1066" s="121"/>
      <c r="AD1066" s="121"/>
      <c r="AE1066" s="121"/>
      <c r="AF1066" s="121"/>
      <c r="AG1066" s="121"/>
      <c r="AH1066" s="121"/>
      <c r="AI1066" s="121"/>
      <c r="AJ1066" s="121"/>
      <c r="AK1066" s="121"/>
      <c r="AL1066" s="121"/>
      <c r="AM1066" s="121"/>
      <c r="AN1066" s="121"/>
      <c r="AO1066" s="121"/>
      <c r="AP1066" s="121"/>
      <c r="AQ1066" s="121"/>
      <c r="AR1066" s="121"/>
      <c r="AS1066" s="121"/>
      <c r="AT1066" s="121"/>
      <c r="AU1066" s="121"/>
      <c r="AV1066" s="121"/>
      <c r="AW1066" s="121"/>
      <c r="AX1066" s="121"/>
      <c r="AY1066" s="121"/>
      <c r="AZ1066" s="121"/>
      <c r="BA1066" s="121"/>
      <c r="BB1066" s="121"/>
      <c r="BC1066" s="121"/>
      <c r="BD1066" s="121"/>
      <c r="BE1066" s="121"/>
      <c r="BF1066" s="121"/>
      <c r="BG1066" s="121"/>
      <c r="BH1066" s="122"/>
      <c r="BI1066" s="184"/>
      <c r="BJ1066" s="121"/>
      <c r="BK1066" s="121"/>
      <c r="BL1066" s="121"/>
      <c r="BM1066" s="121"/>
      <c r="BN1066" s="121"/>
      <c r="BO1066" s="121"/>
      <c r="BP1066" s="121"/>
      <c r="BQ1066" s="121"/>
      <c r="BR1066" s="121"/>
      <c r="BS1066" s="120"/>
      <c r="BT1066" s="121"/>
      <c r="BU1066" s="121"/>
      <c r="BV1066" s="121"/>
      <c r="BW1066" s="121"/>
      <c r="BX1066" s="122"/>
    </row>
    <row r="1067" spans="1:76" s="1" customFormat="1" ht="12" customHeight="1">
      <c r="A1067" s="129"/>
      <c r="B1067" s="5"/>
      <c r="C1067" s="5"/>
      <c r="O1067" s="127"/>
      <c r="P1067" s="126"/>
      <c r="W1067" s="127"/>
      <c r="X1067" s="128"/>
      <c r="Y1067" s="1" t="s">
        <v>271</v>
      </c>
      <c r="BI1067" s="129"/>
      <c r="BS1067" s="126"/>
      <c r="BX1067" s="127"/>
    </row>
    <row r="1068" spans="1:76" s="1" customFormat="1" ht="12" customHeight="1">
      <c r="A1068" s="129"/>
      <c r="B1068" s="5"/>
      <c r="C1068" s="5"/>
      <c r="O1068" s="127"/>
      <c r="P1068" s="126"/>
      <c r="W1068" s="127"/>
      <c r="X1068" s="128"/>
      <c r="Z1068" s="128" t="s">
        <v>224</v>
      </c>
      <c r="AA1068" s="506" t="s">
        <v>1002</v>
      </c>
      <c r="AB1068" s="506"/>
      <c r="AC1068" s="506"/>
      <c r="AD1068" s="506"/>
      <c r="AE1068" s="506"/>
      <c r="AF1068" s="506"/>
      <c r="AG1068" s="506"/>
      <c r="AH1068" s="506"/>
      <c r="AI1068" s="506"/>
      <c r="AJ1068" s="506"/>
      <c r="AK1068" s="506"/>
      <c r="AL1068" s="506"/>
      <c r="AM1068" s="506"/>
      <c r="AN1068" s="506"/>
      <c r="AO1068" s="506"/>
      <c r="AP1068" s="506"/>
      <c r="AQ1068" s="506"/>
      <c r="AR1068" s="506"/>
      <c r="AS1068" s="506"/>
      <c r="AT1068" s="506"/>
      <c r="AU1068" s="506"/>
      <c r="AV1068" s="506"/>
      <c r="AW1068" s="506"/>
      <c r="AX1068" s="506"/>
      <c r="AY1068" s="506"/>
      <c r="AZ1068" s="506"/>
      <c r="BA1068" s="506"/>
      <c r="BB1068" s="506"/>
      <c r="BC1068" s="506"/>
      <c r="BD1068" s="506"/>
      <c r="BE1068" s="506"/>
      <c r="BF1068" s="506"/>
      <c r="BG1068" s="506"/>
      <c r="BH1068" s="506"/>
      <c r="BI1068" s="129" t="s">
        <v>1284</v>
      </c>
      <c r="BS1068" s="126"/>
      <c r="BX1068" s="127"/>
    </row>
    <row r="1069" spans="1:76" s="1" customFormat="1" ht="12" customHeight="1">
      <c r="A1069" s="129"/>
      <c r="B1069" s="5"/>
      <c r="C1069" s="5"/>
      <c r="O1069" s="127"/>
      <c r="P1069" s="126"/>
      <c r="W1069" s="127"/>
      <c r="X1069" s="128"/>
      <c r="AA1069" s="506"/>
      <c r="AB1069" s="506"/>
      <c r="AC1069" s="506"/>
      <c r="AD1069" s="506"/>
      <c r="AE1069" s="506"/>
      <c r="AF1069" s="506"/>
      <c r="AG1069" s="506"/>
      <c r="AH1069" s="506"/>
      <c r="AI1069" s="506"/>
      <c r="AJ1069" s="506"/>
      <c r="AK1069" s="506"/>
      <c r="AL1069" s="506"/>
      <c r="AM1069" s="506"/>
      <c r="AN1069" s="506"/>
      <c r="AO1069" s="506"/>
      <c r="AP1069" s="506"/>
      <c r="AQ1069" s="506"/>
      <c r="AR1069" s="506"/>
      <c r="AS1069" s="506"/>
      <c r="AT1069" s="506"/>
      <c r="AU1069" s="506"/>
      <c r="AV1069" s="506"/>
      <c r="AW1069" s="506"/>
      <c r="AX1069" s="506"/>
      <c r="AY1069" s="506"/>
      <c r="AZ1069" s="506"/>
      <c r="BA1069" s="506"/>
      <c r="BB1069" s="506"/>
      <c r="BC1069" s="506"/>
      <c r="BD1069" s="506"/>
      <c r="BE1069" s="506"/>
      <c r="BF1069" s="506"/>
      <c r="BG1069" s="506"/>
      <c r="BH1069" s="506"/>
      <c r="BI1069" s="129"/>
      <c r="BS1069" s="126"/>
      <c r="BX1069" s="127"/>
    </row>
    <row r="1070" spans="1:76" s="1" customFormat="1" ht="12" customHeight="1">
      <c r="A1070" s="129"/>
      <c r="B1070" s="5"/>
      <c r="C1070" s="5"/>
      <c r="O1070" s="127"/>
      <c r="P1070" s="126"/>
      <c r="W1070" s="127"/>
      <c r="X1070" s="128"/>
      <c r="Y1070" s="1" t="s">
        <v>40</v>
      </c>
      <c r="BI1070" s="129"/>
      <c r="BS1070" s="126"/>
      <c r="BX1070" s="127"/>
    </row>
    <row r="1071" spans="1:76" s="1" customFormat="1" ht="12" customHeight="1">
      <c r="A1071" s="129"/>
      <c r="B1071" s="5"/>
      <c r="C1071" s="5"/>
      <c r="O1071" s="127"/>
      <c r="P1071" s="126"/>
      <c r="W1071" s="127"/>
      <c r="X1071" s="128"/>
      <c r="Z1071" s="128" t="s">
        <v>146</v>
      </c>
      <c r="AA1071" s="493" t="s">
        <v>1142</v>
      </c>
      <c r="AB1071" s="493"/>
      <c r="AC1071" s="493"/>
      <c r="AD1071" s="493"/>
      <c r="AE1071" s="493"/>
      <c r="AF1071" s="493"/>
      <c r="AG1071" s="493"/>
      <c r="AH1071" s="493"/>
      <c r="AI1071" s="493"/>
      <c r="AJ1071" s="493"/>
      <c r="AK1071" s="493"/>
      <c r="AL1071" s="493"/>
      <c r="AM1071" s="493"/>
      <c r="AN1071" s="493"/>
      <c r="AO1071" s="493"/>
      <c r="AP1071" s="493"/>
      <c r="AQ1071" s="493"/>
      <c r="AR1071" s="493"/>
      <c r="AS1071" s="493"/>
      <c r="AT1071" s="493"/>
      <c r="AU1071" s="493"/>
      <c r="AV1071" s="493"/>
      <c r="AW1071" s="493"/>
      <c r="AX1071" s="493"/>
      <c r="AY1071" s="493"/>
      <c r="AZ1071" s="493"/>
      <c r="BA1071" s="493"/>
      <c r="BB1071" s="493"/>
      <c r="BC1071" s="493"/>
      <c r="BD1071" s="493"/>
      <c r="BE1071" s="493"/>
      <c r="BF1071" s="493"/>
      <c r="BG1071" s="493"/>
      <c r="BH1071" s="493"/>
      <c r="BI1071" s="129" t="s">
        <v>1285</v>
      </c>
      <c r="BS1071" s="126"/>
      <c r="BX1071" s="127"/>
    </row>
    <row r="1072" spans="1:76" s="1" customFormat="1" ht="12" customHeight="1">
      <c r="A1072" s="129"/>
      <c r="B1072" s="5"/>
      <c r="C1072" s="5"/>
      <c r="O1072" s="127"/>
      <c r="P1072" s="126"/>
      <c r="W1072" s="127"/>
      <c r="X1072" s="128"/>
      <c r="Z1072" s="128"/>
      <c r="AA1072" s="493"/>
      <c r="AB1072" s="493"/>
      <c r="AC1072" s="493"/>
      <c r="AD1072" s="493"/>
      <c r="AE1072" s="493"/>
      <c r="AF1072" s="493"/>
      <c r="AG1072" s="493"/>
      <c r="AH1072" s="493"/>
      <c r="AI1072" s="493"/>
      <c r="AJ1072" s="493"/>
      <c r="AK1072" s="493"/>
      <c r="AL1072" s="493"/>
      <c r="AM1072" s="493"/>
      <c r="AN1072" s="493"/>
      <c r="AO1072" s="493"/>
      <c r="AP1072" s="493"/>
      <c r="AQ1072" s="493"/>
      <c r="AR1072" s="493"/>
      <c r="AS1072" s="493"/>
      <c r="AT1072" s="493"/>
      <c r="AU1072" s="493"/>
      <c r="AV1072" s="493"/>
      <c r="AW1072" s="493"/>
      <c r="AX1072" s="493"/>
      <c r="AY1072" s="493"/>
      <c r="AZ1072" s="493"/>
      <c r="BA1072" s="493"/>
      <c r="BB1072" s="493"/>
      <c r="BC1072" s="493"/>
      <c r="BD1072" s="493"/>
      <c r="BE1072" s="493"/>
      <c r="BF1072" s="493"/>
      <c r="BG1072" s="493"/>
      <c r="BH1072" s="493"/>
      <c r="BI1072" s="129"/>
      <c r="BS1072" s="126"/>
      <c r="BX1072" s="127"/>
    </row>
    <row r="1073" spans="1:76" s="1" customFormat="1" ht="12" customHeight="1">
      <c r="A1073" s="129"/>
      <c r="B1073" s="5"/>
      <c r="C1073" s="5"/>
      <c r="O1073" s="127"/>
      <c r="P1073" s="126"/>
      <c r="W1073" s="127"/>
      <c r="X1073" s="128"/>
      <c r="AA1073" s="493"/>
      <c r="AB1073" s="493"/>
      <c r="AC1073" s="493"/>
      <c r="AD1073" s="493"/>
      <c r="AE1073" s="493"/>
      <c r="AF1073" s="493"/>
      <c r="AG1073" s="493"/>
      <c r="AH1073" s="493"/>
      <c r="AI1073" s="493"/>
      <c r="AJ1073" s="493"/>
      <c r="AK1073" s="493"/>
      <c r="AL1073" s="493"/>
      <c r="AM1073" s="493"/>
      <c r="AN1073" s="493"/>
      <c r="AO1073" s="493"/>
      <c r="AP1073" s="493"/>
      <c r="AQ1073" s="493"/>
      <c r="AR1073" s="493"/>
      <c r="AS1073" s="493"/>
      <c r="AT1073" s="493"/>
      <c r="AU1073" s="493"/>
      <c r="AV1073" s="493"/>
      <c r="AW1073" s="493"/>
      <c r="AX1073" s="493"/>
      <c r="AY1073" s="493"/>
      <c r="AZ1073" s="493"/>
      <c r="BA1073" s="493"/>
      <c r="BB1073" s="493"/>
      <c r="BC1073" s="493"/>
      <c r="BD1073" s="493"/>
      <c r="BE1073" s="493"/>
      <c r="BF1073" s="493"/>
      <c r="BG1073" s="493"/>
      <c r="BH1073" s="493"/>
      <c r="BI1073" s="129"/>
      <c r="BS1073" s="126"/>
      <c r="BX1073" s="127"/>
    </row>
    <row r="1074" spans="1:76" s="1" customFormat="1" ht="12" customHeight="1">
      <c r="A1074" s="129"/>
      <c r="B1074" s="5"/>
      <c r="C1074" s="5"/>
      <c r="O1074" s="127"/>
      <c r="P1074" s="126"/>
      <c r="W1074" s="127"/>
      <c r="X1074" s="128"/>
      <c r="Y1074" s="1" t="s">
        <v>42</v>
      </c>
      <c r="BI1074" s="129"/>
      <c r="BS1074" s="126"/>
      <c r="BX1074" s="127"/>
    </row>
    <row r="1075" spans="1:76" s="1" customFormat="1" ht="12" customHeight="1">
      <c r="A1075" s="129"/>
      <c r="B1075" s="5"/>
      <c r="C1075" s="5"/>
      <c r="O1075" s="127"/>
      <c r="P1075" s="126"/>
      <c r="W1075" s="127"/>
      <c r="X1075" s="128"/>
      <c r="Z1075" s="128" t="s">
        <v>243</v>
      </c>
      <c r="AA1075" s="409" t="s">
        <v>1003</v>
      </c>
      <c r="AB1075" s="409"/>
      <c r="AC1075" s="409"/>
      <c r="AD1075" s="409"/>
      <c r="AE1075" s="409"/>
      <c r="AF1075" s="409"/>
      <c r="AG1075" s="409"/>
      <c r="AH1075" s="409"/>
      <c r="AI1075" s="409"/>
      <c r="AJ1075" s="409"/>
      <c r="AK1075" s="409"/>
      <c r="AL1075" s="409"/>
      <c r="AM1075" s="409"/>
      <c r="AN1075" s="409"/>
      <c r="AO1075" s="409"/>
      <c r="AP1075" s="409"/>
      <c r="AQ1075" s="409"/>
      <c r="AR1075" s="409"/>
      <c r="AS1075" s="409"/>
      <c r="AT1075" s="409"/>
      <c r="AU1075" s="409"/>
      <c r="AV1075" s="409"/>
      <c r="AW1075" s="409"/>
      <c r="AX1075" s="409"/>
      <c r="AY1075" s="409"/>
      <c r="AZ1075" s="409"/>
      <c r="BA1075" s="409"/>
      <c r="BB1075" s="409"/>
      <c r="BC1075" s="409"/>
      <c r="BD1075" s="409"/>
      <c r="BE1075" s="409"/>
      <c r="BF1075" s="409"/>
      <c r="BG1075" s="409"/>
      <c r="BH1075" s="506"/>
      <c r="BI1075" s="129" t="s">
        <v>1286</v>
      </c>
      <c r="BS1075" s="126"/>
      <c r="BX1075" s="127"/>
    </row>
    <row r="1076" spans="1:76" s="1" customFormat="1" ht="12" customHeight="1">
      <c r="A1076" s="129"/>
      <c r="B1076" s="5"/>
      <c r="C1076" s="5"/>
      <c r="O1076" s="127"/>
      <c r="P1076" s="126"/>
      <c r="W1076" s="127"/>
      <c r="X1076" s="128"/>
      <c r="Z1076" s="128"/>
      <c r="AA1076" s="409"/>
      <c r="AB1076" s="409"/>
      <c r="AC1076" s="409"/>
      <c r="AD1076" s="409"/>
      <c r="AE1076" s="409"/>
      <c r="AF1076" s="409"/>
      <c r="AG1076" s="409"/>
      <c r="AH1076" s="409"/>
      <c r="AI1076" s="409"/>
      <c r="AJ1076" s="409"/>
      <c r="AK1076" s="409"/>
      <c r="AL1076" s="409"/>
      <c r="AM1076" s="409"/>
      <c r="AN1076" s="409"/>
      <c r="AO1076" s="409"/>
      <c r="AP1076" s="409"/>
      <c r="AQ1076" s="409"/>
      <c r="AR1076" s="409"/>
      <c r="AS1076" s="409"/>
      <c r="AT1076" s="409"/>
      <c r="AU1076" s="409"/>
      <c r="AV1076" s="409"/>
      <c r="AW1076" s="409"/>
      <c r="AX1076" s="409"/>
      <c r="AY1076" s="409"/>
      <c r="AZ1076" s="409"/>
      <c r="BA1076" s="409"/>
      <c r="BB1076" s="409"/>
      <c r="BC1076" s="409"/>
      <c r="BD1076" s="409"/>
      <c r="BE1076" s="409"/>
      <c r="BF1076" s="409"/>
      <c r="BG1076" s="409"/>
      <c r="BH1076" s="506"/>
      <c r="BI1076" s="129"/>
      <c r="BS1076" s="126"/>
      <c r="BX1076" s="127"/>
    </row>
    <row r="1077" spans="1:76" s="1" customFormat="1" ht="12" customHeight="1">
      <c r="A1077" s="129"/>
      <c r="B1077" s="5"/>
      <c r="C1077" s="5"/>
      <c r="O1077" s="127"/>
      <c r="P1077" s="126"/>
      <c r="W1077" s="127"/>
      <c r="X1077" s="128"/>
      <c r="AA1077" s="409"/>
      <c r="AB1077" s="409"/>
      <c r="AC1077" s="409"/>
      <c r="AD1077" s="409"/>
      <c r="AE1077" s="409"/>
      <c r="AF1077" s="409"/>
      <c r="AG1077" s="409"/>
      <c r="AH1077" s="409"/>
      <c r="AI1077" s="409"/>
      <c r="AJ1077" s="409"/>
      <c r="AK1077" s="409"/>
      <c r="AL1077" s="409"/>
      <c r="AM1077" s="409"/>
      <c r="AN1077" s="409"/>
      <c r="AO1077" s="409"/>
      <c r="AP1077" s="409"/>
      <c r="AQ1077" s="409"/>
      <c r="AR1077" s="409"/>
      <c r="AS1077" s="409"/>
      <c r="AT1077" s="409"/>
      <c r="AU1077" s="409"/>
      <c r="AV1077" s="409"/>
      <c r="AW1077" s="409"/>
      <c r="AX1077" s="409"/>
      <c r="AY1077" s="409"/>
      <c r="AZ1077" s="409"/>
      <c r="BA1077" s="409"/>
      <c r="BB1077" s="409"/>
      <c r="BC1077" s="409"/>
      <c r="BD1077" s="409"/>
      <c r="BE1077" s="409"/>
      <c r="BF1077" s="409"/>
      <c r="BG1077" s="409"/>
      <c r="BH1077" s="506"/>
      <c r="BI1077" s="129"/>
      <c r="BS1077" s="126"/>
      <c r="BX1077" s="127"/>
    </row>
    <row r="1078" spans="1:76" s="1" customFormat="1" ht="12" customHeight="1">
      <c r="A1078" s="129"/>
      <c r="B1078" s="5"/>
      <c r="C1078" s="5"/>
      <c r="O1078" s="127"/>
      <c r="P1078" s="126"/>
      <c r="W1078" s="127"/>
      <c r="X1078" s="128"/>
      <c r="AA1078" s="409" t="s">
        <v>1004</v>
      </c>
      <c r="AB1078" s="409"/>
      <c r="AC1078" s="409"/>
      <c r="AD1078" s="409"/>
      <c r="AE1078" s="409"/>
      <c r="AF1078" s="409"/>
      <c r="AG1078" s="409"/>
      <c r="AH1078" s="409"/>
      <c r="AI1078" s="409"/>
      <c r="AJ1078" s="409"/>
      <c r="AK1078" s="409"/>
      <c r="AL1078" s="409"/>
      <c r="AM1078" s="409"/>
      <c r="AN1078" s="409"/>
      <c r="AO1078" s="409"/>
      <c r="AP1078" s="409"/>
      <c r="AQ1078" s="409"/>
      <c r="AR1078" s="409"/>
      <c r="AS1078" s="409"/>
      <c r="AT1078" s="409"/>
      <c r="AU1078" s="409"/>
      <c r="AV1078" s="409"/>
      <c r="AW1078" s="409"/>
      <c r="AX1078" s="409"/>
      <c r="AY1078" s="409"/>
      <c r="AZ1078" s="409"/>
      <c r="BA1078" s="409"/>
      <c r="BB1078" s="409"/>
      <c r="BC1078" s="409"/>
      <c r="BD1078" s="409"/>
      <c r="BE1078" s="409"/>
      <c r="BF1078" s="409"/>
      <c r="BG1078" s="409"/>
      <c r="BH1078" s="506"/>
      <c r="BI1078" s="129"/>
      <c r="BS1078" s="126"/>
      <c r="BX1078" s="127"/>
    </row>
    <row r="1079" spans="1:76" s="1" customFormat="1" ht="12" customHeight="1">
      <c r="A1079" s="129"/>
      <c r="B1079" s="5"/>
      <c r="C1079" s="5"/>
      <c r="O1079" s="127"/>
      <c r="P1079" s="126"/>
      <c r="W1079" s="127"/>
      <c r="X1079" s="128"/>
      <c r="AA1079" s="409"/>
      <c r="AB1079" s="409"/>
      <c r="AC1079" s="409"/>
      <c r="AD1079" s="409"/>
      <c r="AE1079" s="409"/>
      <c r="AF1079" s="409"/>
      <c r="AG1079" s="409"/>
      <c r="AH1079" s="409"/>
      <c r="AI1079" s="409"/>
      <c r="AJ1079" s="409"/>
      <c r="AK1079" s="409"/>
      <c r="AL1079" s="409"/>
      <c r="AM1079" s="409"/>
      <c r="AN1079" s="409"/>
      <c r="AO1079" s="409"/>
      <c r="AP1079" s="409"/>
      <c r="AQ1079" s="409"/>
      <c r="AR1079" s="409"/>
      <c r="AS1079" s="409"/>
      <c r="AT1079" s="409"/>
      <c r="AU1079" s="409"/>
      <c r="AV1079" s="409"/>
      <c r="AW1079" s="409"/>
      <c r="AX1079" s="409"/>
      <c r="AY1079" s="409"/>
      <c r="AZ1079" s="409"/>
      <c r="BA1079" s="409"/>
      <c r="BB1079" s="409"/>
      <c r="BC1079" s="409"/>
      <c r="BD1079" s="409"/>
      <c r="BE1079" s="409"/>
      <c r="BF1079" s="409"/>
      <c r="BG1079" s="409"/>
      <c r="BH1079" s="506"/>
      <c r="BI1079" s="129"/>
      <c r="BS1079" s="126"/>
      <c r="BX1079" s="127"/>
    </row>
    <row r="1080" spans="1:76" s="1" customFormat="1" ht="12" customHeight="1">
      <c r="A1080" s="129"/>
      <c r="B1080" s="5"/>
      <c r="C1080" s="5"/>
      <c r="O1080" s="127"/>
      <c r="P1080" s="126"/>
      <c r="W1080" s="127"/>
      <c r="X1080" s="128"/>
      <c r="AA1080" s="409"/>
      <c r="AB1080" s="409"/>
      <c r="AC1080" s="409"/>
      <c r="AD1080" s="409"/>
      <c r="AE1080" s="409"/>
      <c r="AF1080" s="409"/>
      <c r="AG1080" s="409"/>
      <c r="AH1080" s="409"/>
      <c r="AI1080" s="409"/>
      <c r="AJ1080" s="409"/>
      <c r="AK1080" s="409"/>
      <c r="AL1080" s="409"/>
      <c r="AM1080" s="409"/>
      <c r="AN1080" s="409"/>
      <c r="AO1080" s="409"/>
      <c r="AP1080" s="409"/>
      <c r="AQ1080" s="409"/>
      <c r="AR1080" s="409"/>
      <c r="AS1080" s="409"/>
      <c r="AT1080" s="409"/>
      <c r="AU1080" s="409"/>
      <c r="AV1080" s="409"/>
      <c r="AW1080" s="409"/>
      <c r="AX1080" s="409"/>
      <c r="AY1080" s="409"/>
      <c r="AZ1080" s="409"/>
      <c r="BA1080" s="409"/>
      <c r="BB1080" s="409"/>
      <c r="BC1080" s="409"/>
      <c r="BD1080" s="409"/>
      <c r="BE1080" s="409"/>
      <c r="BF1080" s="409"/>
      <c r="BG1080" s="409"/>
      <c r="BH1080" s="506"/>
      <c r="BI1080" s="129"/>
      <c r="BS1080" s="126"/>
      <c r="BX1080" s="127"/>
    </row>
    <row r="1081" spans="1:76" s="1" customFormat="1" ht="12" customHeight="1">
      <c r="A1081" s="129"/>
      <c r="B1081" s="5"/>
      <c r="C1081" s="5"/>
      <c r="O1081" s="127"/>
      <c r="P1081" s="126"/>
      <c r="W1081" s="127"/>
      <c r="X1081" s="128"/>
      <c r="AA1081" s="188" t="s">
        <v>147</v>
      </c>
      <c r="AB1081" s="409" t="s">
        <v>1005</v>
      </c>
      <c r="AC1081" s="409"/>
      <c r="AD1081" s="409"/>
      <c r="AE1081" s="409"/>
      <c r="AF1081" s="409"/>
      <c r="AG1081" s="409"/>
      <c r="AH1081" s="409"/>
      <c r="AI1081" s="409"/>
      <c r="AJ1081" s="409"/>
      <c r="AK1081" s="409"/>
      <c r="AL1081" s="409"/>
      <c r="AM1081" s="409"/>
      <c r="AN1081" s="409"/>
      <c r="AO1081" s="409"/>
      <c r="AP1081" s="409"/>
      <c r="AQ1081" s="409"/>
      <c r="AR1081" s="409"/>
      <c r="AS1081" s="409"/>
      <c r="AT1081" s="409"/>
      <c r="AU1081" s="409"/>
      <c r="AV1081" s="409"/>
      <c r="AW1081" s="409"/>
      <c r="AX1081" s="409"/>
      <c r="AY1081" s="409"/>
      <c r="AZ1081" s="409"/>
      <c r="BA1081" s="409"/>
      <c r="BB1081" s="409"/>
      <c r="BC1081" s="409"/>
      <c r="BD1081" s="409"/>
      <c r="BE1081" s="409"/>
      <c r="BF1081" s="409"/>
      <c r="BG1081" s="409"/>
      <c r="BH1081" s="506"/>
      <c r="BI1081" s="129" t="s">
        <v>1006</v>
      </c>
      <c r="BS1081" s="126"/>
      <c r="BX1081" s="127"/>
    </row>
    <row r="1082" spans="1:76" s="1" customFormat="1" ht="12" customHeight="1">
      <c r="A1082" s="129"/>
      <c r="B1082" s="5"/>
      <c r="C1082" s="5"/>
      <c r="O1082" s="127"/>
      <c r="P1082" s="126"/>
      <c r="W1082" s="127"/>
      <c r="X1082" s="128"/>
      <c r="AA1082" s="188"/>
      <c r="AB1082" s="409"/>
      <c r="AC1082" s="409"/>
      <c r="AD1082" s="409"/>
      <c r="AE1082" s="409"/>
      <c r="AF1082" s="409"/>
      <c r="AG1082" s="409"/>
      <c r="AH1082" s="409"/>
      <c r="AI1082" s="409"/>
      <c r="AJ1082" s="409"/>
      <c r="AK1082" s="409"/>
      <c r="AL1082" s="409"/>
      <c r="AM1082" s="409"/>
      <c r="AN1082" s="409"/>
      <c r="AO1082" s="409"/>
      <c r="AP1082" s="409"/>
      <c r="AQ1082" s="409"/>
      <c r="AR1082" s="409"/>
      <c r="AS1082" s="409"/>
      <c r="AT1082" s="409"/>
      <c r="AU1082" s="409"/>
      <c r="AV1082" s="409"/>
      <c r="AW1082" s="409"/>
      <c r="AX1082" s="409"/>
      <c r="AY1082" s="409"/>
      <c r="AZ1082" s="409"/>
      <c r="BA1082" s="409"/>
      <c r="BB1082" s="409"/>
      <c r="BC1082" s="409"/>
      <c r="BD1082" s="409"/>
      <c r="BE1082" s="409"/>
      <c r="BF1082" s="409"/>
      <c r="BG1082" s="409"/>
      <c r="BH1082" s="506"/>
      <c r="BI1082" s="129" t="s">
        <v>148</v>
      </c>
      <c r="BS1082" s="126"/>
      <c r="BX1082" s="127"/>
    </row>
    <row r="1083" spans="1:76" s="1" customFormat="1" ht="12" customHeight="1">
      <c r="A1083" s="129"/>
      <c r="B1083" s="5"/>
      <c r="C1083" s="5"/>
      <c r="O1083" s="127"/>
      <c r="P1083" s="126"/>
      <c r="W1083" s="127"/>
      <c r="X1083" s="128"/>
      <c r="AA1083" s="188" t="s">
        <v>109</v>
      </c>
      <c r="AB1083" s="506" t="s">
        <v>159</v>
      </c>
      <c r="AC1083" s="506"/>
      <c r="AD1083" s="506"/>
      <c r="AE1083" s="506"/>
      <c r="AF1083" s="506"/>
      <c r="AG1083" s="506"/>
      <c r="AH1083" s="506"/>
      <c r="AI1083" s="506"/>
      <c r="AJ1083" s="506"/>
      <c r="AK1083" s="506"/>
      <c r="AL1083" s="506"/>
      <c r="AM1083" s="506"/>
      <c r="AN1083" s="506"/>
      <c r="AO1083" s="506"/>
      <c r="AP1083" s="506"/>
      <c r="AQ1083" s="506"/>
      <c r="AR1083" s="506"/>
      <c r="AS1083" s="506"/>
      <c r="AT1083" s="506"/>
      <c r="AU1083" s="506"/>
      <c r="AV1083" s="506"/>
      <c r="AW1083" s="506"/>
      <c r="AX1083" s="506"/>
      <c r="AY1083" s="506"/>
      <c r="AZ1083" s="506"/>
      <c r="BA1083" s="506"/>
      <c r="BB1083" s="506"/>
      <c r="BC1083" s="506"/>
      <c r="BD1083" s="506"/>
      <c r="BE1083" s="506"/>
      <c r="BF1083" s="506"/>
      <c r="BG1083" s="506"/>
      <c r="BH1083" s="506"/>
      <c r="BI1083" s="129" t="s">
        <v>1007</v>
      </c>
      <c r="BS1083" s="126"/>
      <c r="BX1083" s="127"/>
    </row>
    <row r="1084" spans="1:76" s="1" customFormat="1" ht="12" customHeight="1">
      <c r="A1084" s="129"/>
      <c r="B1084" s="5"/>
      <c r="C1084" s="5"/>
      <c r="O1084" s="127"/>
      <c r="P1084" s="126"/>
      <c r="W1084" s="127"/>
      <c r="X1084" s="128"/>
      <c r="AB1084" s="506"/>
      <c r="AC1084" s="506"/>
      <c r="AD1084" s="506"/>
      <c r="AE1084" s="506"/>
      <c r="AF1084" s="506"/>
      <c r="AG1084" s="506"/>
      <c r="AH1084" s="506"/>
      <c r="AI1084" s="506"/>
      <c r="AJ1084" s="506"/>
      <c r="AK1084" s="506"/>
      <c r="AL1084" s="506"/>
      <c r="AM1084" s="506"/>
      <c r="AN1084" s="506"/>
      <c r="AO1084" s="506"/>
      <c r="AP1084" s="506"/>
      <c r="AQ1084" s="506"/>
      <c r="AR1084" s="506"/>
      <c r="AS1084" s="506"/>
      <c r="AT1084" s="506"/>
      <c r="AU1084" s="506"/>
      <c r="AV1084" s="506"/>
      <c r="AW1084" s="506"/>
      <c r="AX1084" s="506"/>
      <c r="AY1084" s="506"/>
      <c r="AZ1084" s="506"/>
      <c r="BA1084" s="506"/>
      <c r="BB1084" s="506"/>
      <c r="BC1084" s="506"/>
      <c r="BD1084" s="506"/>
      <c r="BE1084" s="506"/>
      <c r="BF1084" s="506"/>
      <c r="BG1084" s="506"/>
      <c r="BH1084" s="506"/>
      <c r="BI1084" s="129" t="s">
        <v>149</v>
      </c>
      <c r="BS1084" s="126"/>
      <c r="BX1084" s="127"/>
    </row>
    <row r="1085" spans="1:76" s="1" customFormat="1" ht="12" customHeight="1">
      <c r="A1085" s="129"/>
      <c r="B1085" s="5"/>
      <c r="C1085" s="5"/>
      <c r="O1085" s="127"/>
      <c r="P1085" s="126"/>
      <c r="W1085" s="127"/>
      <c r="X1085" s="128"/>
      <c r="AB1085" s="506"/>
      <c r="AC1085" s="506"/>
      <c r="AD1085" s="506"/>
      <c r="AE1085" s="506"/>
      <c r="AF1085" s="506"/>
      <c r="AG1085" s="506"/>
      <c r="AH1085" s="506"/>
      <c r="AI1085" s="506"/>
      <c r="AJ1085" s="506"/>
      <c r="AK1085" s="506"/>
      <c r="AL1085" s="506"/>
      <c r="AM1085" s="506"/>
      <c r="AN1085" s="506"/>
      <c r="AO1085" s="506"/>
      <c r="AP1085" s="506"/>
      <c r="AQ1085" s="506"/>
      <c r="AR1085" s="506"/>
      <c r="AS1085" s="506"/>
      <c r="AT1085" s="506"/>
      <c r="AU1085" s="506"/>
      <c r="AV1085" s="506"/>
      <c r="AW1085" s="506"/>
      <c r="AX1085" s="506"/>
      <c r="AY1085" s="506"/>
      <c r="AZ1085" s="506"/>
      <c r="BA1085" s="506"/>
      <c r="BB1085" s="506"/>
      <c r="BC1085" s="506"/>
      <c r="BD1085" s="506"/>
      <c r="BE1085" s="506"/>
      <c r="BF1085" s="506"/>
      <c r="BG1085" s="506"/>
      <c r="BH1085" s="506"/>
      <c r="BI1085" s="129" t="s">
        <v>160</v>
      </c>
      <c r="BS1085" s="126"/>
      <c r="BX1085" s="127"/>
    </row>
    <row r="1086" spans="1:76" s="1" customFormat="1" ht="12" customHeight="1">
      <c r="A1086" s="129"/>
      <c r="B1086" s="5"/>
      <c r="C1086" s="5"/>
      <c r="O1086" s="127"/>
      <c r="P1086" s="126"/>
      <c r="W1086" s="127"/>
      <c r="X1086" s="128"/>
      <c r="AB1086" s="506" t="s">
        <v>44</v>
      </c>
      <c r="AC1086" s="506"/>
      <c r="AD1086" s="506"/>
      <c r="AE1086" s="506"/>
      <c r="AF1086" s="506"/>
      <c r="AG1086" s="506"/>
      <c r="AH1086" s="506"/>
      <c r="AI1086" s="506"/>
      <c r="AJ1086" s="506"/>
      <c r="AK1086" s="506"/>
      <c r="AL1086" s="506"/>
      <c r="AM1086" s="506"/>
      <c r="AN1086" s="506"/>
      <c r="AO1086" s="506"/>
      <c r="AP1086" s="506"/>
      <c r="AQ1086" s="506"/>
      <c r="AR1086" s="506"/>
      <c r="AS1086" s="506"/>
      <c r="AT1086" s="506"/>
      <c r="AU1086" s="506"/>
      <c r="AV1086" s="506"/>
      <c r="AW1086" s="506"/>
      <c r="AX1086" s="506"/>
      <c r="AY1086" s="506"/>
      <c r="AZ1086" s="506"/>
      <c r="BA1086" s="506"/>
      <c r="BB1086" s="506"/>
      <c r="BC1086" s="506"/>
      <c r="BD1086" s="506"/>
      <c r="BE1086" s="506"/>
      <c r="BF1086" s="506"/>
      <c r="BG1086" s="506"/>
      <c r="BH1086" s="506"/>
      <c r="BI1086" s="129"/>
      <c r="BS1086" s="126"/>
      <c r="BX1086" s="127"/>
    </row>
    <row r="1087" spans="1:76" s="1" customFormat="1" ht="12" customHeight="1">
      <c r="A1087" s="129"/>
      <c r="B1087" s="5"/>
      <c r="C1087" s="5"/>
      <c r="O1087" s="127"/>
      <c r="P1087" s="126"/>
      <c r="W1087" s="127"/>
      <c r="X1087" s="128"/>
      <c r="AB1087" s="506"/>
      <c r="AC1087" s="506"/>
      <c r="AD1087" s="506"/>
      <c r="AE1087" s="506"/>
      <c r="AF1087" s="506"/>
      <c r="AG1087" s="506"/>
      <c r="AH1087" s="506"/>
      <c r="AI1087" s="506"/>
      <c r="AJ1087" s="506"/>
      <c r="AK1087" s="506"/>
      <c r="AL1087" s="506"/>
      <c r="AM1087" s="506"/>
      <c r="AN1087" s="506"/>
      <c r="AO1087" s="506"/>
      <c r="AP1087" s="506"/>
      <c r="AQ1087" s="506"/>
      <c r="AR1087" s="506"/>
      <c r="AS1087" s="506"/>
      <c r="AT1087" s="506"/>
      <c r="AU1087" s="506"/>
      <c r="AV1087" s="506"/>
      <c r="AW1087" s="506"/>
      <c r="AX1087" s="506"/>
      <c r="AY1087" s="506"/>
      <c r="AZ1087" s="506"/>
      <c r="BA1087" s="506"/>
      <c r="BB1087" s="506"/>
      <c r="BC1087" s="506"/>
      <c r="BD1087" s="506"/>
      <c r="BE1087" s="506"/>
      <c r="BF1087" s="506"/>
      <c r="BG1087" s="506"/>
      <c r="BH1087" s="506"/>
      <c r="BI1087" s="129"/>
      <c r="BS1087" s="126"/>
      <c r="BX1087" s="127"/>
    </row>
    <row r="1088" spans="1:76" s="1" customFormat="1" ht="12" customHeight="1">
      <c r="A1088" s="129"/>
      <c r="B1088" s="5"/>
      <c r="C1088" s="5"/>
      <c r="O1088" s="127"/>
      <c r="P1088" s="126"/>
      <c r="W1088" s="127"/>
      <c r="X1088" s="128"/>
      <c r="AA1088" s="188" t="s">
        <v>109</v>
      </c>
      <c r="AB1088" s="506" t="s">
        <v>1287</v>
      </c>
      <c r="AC1088" s="506"/>
      <c r="AD1088" s="506"/>
      <c r="AE1088" s="506"/>
      <c r="AF1088" s="506"/>
      <c r="AG1088" s="506"/>
      <c r="AH1088" s="506"/>
      <c r="AI1088" s="506"/>
      <c r="AJ1088" s="506"/>
      <c r="AK1088" s="506"/>
      <c r="AL1088" s="506"/>
      <c r="AM1088" s="506"/>
      <c r="AN1088" s="506"/>
      <c r="AO1088" s="506"/>
      <c r="AP1088" s="506"/>
      <c r="AQ1088" s="506"/>
      <c r="AR1088" s="506"/>
      <c r="AS1088" s="506"/>
      <c r="AT1088" s="506"/>
      <c r="AU1088" s="506"/>
      <c r="AV1088" s="506"/>
      <c r="AW1088" s="506"/>
      <c r="AX1088" s="506"/>
      <c r="AY1088" s="506"/>
      <c r="AZ1088" s="506"/>
      <c r="BA1088" s="506"/>
      <c r="BB1088" s="506"/>
      <c r="BC1088" s="506"/>
      <c r="BD1088" s="506"/>
      <c r="BE1088" s="506"/>
      <c r="BF1088" s="506"/>
      <c r="BG1088" s="506"/>
      <c r="BH1088" s="506"/>
      <c r="BI1088" s="129" t="s">
        <v>165</v>
      </c>
      <c r="BS1088" s="126"/>
      <c r="BX1088" s="127"/>
    </row>
    <row r="1089" spans="1:76" s="1" customFormat="1" ht="12" customHeight="1">
      <c r="A1089" s="129"/>
      <c r="B1089" s="5"/>
      <c r="C1089" s="5"/>
      <c r="O1089" s="127"/>
      <c r="P1089" s="126"/>
      <c r="W1089" s="127"/>
      <c r="X1089" s="128"/>
      <c r="AB1089" s="506"/>
      <c r="AC1089" s="506"/>
      <c r="AD1089" s="506"/>
      <c r="AE1089" s="506"/>
      <c r="AF1089" s="506"/>
      <c r="AG1089" s="506"/>
      <c r="AH1089" s="506"/>
      <c r="AI1089" s="506"/>
      <c r="AJ1089" s="506"/>
      <c r="AK1089" s="506"/>
      <c r="AL1089" s="506"/>
      <c r="AM1089" s="506"/>
      <c r="AN1089" s="506"/>
      <c r="AO1089" s="506"/>
      <c r="AP1089" s="506"/>
      <c r="AQ1089" s="506"/>
      <c r="AR1089" s="506"/>
      <c r="AS1089" s="506"/>
      <c r="AT1089" s="506"/>
      <c r="AU1089" s="506"/>
      <c r="AV1089" s="506"/>
      <c r="AW1089" s="506"/>
      <c r="AX1089" s="506"/>
      <c r="AY1089" s="506"/>
      <c r="AZ1089" s="506"/>
      <c r="BA1089" s="506"/>
      <c r="BB1089" s="506"/>
      <c r="BC1089" s="506"/>
      <c r="BD1089" s="506"/>
      <c r="BE1089" s="506"/>
      <c r="BF1089" s="506"/>
      <c r="BG1089" s="506"/>
      <c r="BH1089" s="506"/>
      <c r="BI1089" s="129"/>
      <c r="BS1089" s="126"/>
      <c r="BX1089" s="127"/>
    </row>
    <row r="1090" spans="1:76" s="1" customFormat="1" ht="12" customHeight="1">
      <c r="A1090" s="129"/>
      <c r="B1090" s="5"/>
      <c r="C1090" s="5"/>
      <c r="O1090" s="127"/>
      <c r="P1090" s="126"/>
      <c r="W1090" s="127"/>
      <c r="X1090" s="128"/>
      <c r="AB1090" s="506"/>
      <c r="AC1090" s="506"/>
      <c r="AD1090" s="506"/>
      <c r="AE1090" s="506"/>
      <c r="AF1090" s="506"/>
      <c r="AG1090" s="506"/>
      <c r="AH1090" s="506"/>
      <c r="AI1090" s="506"/>
      <c r="AJ1090" s="506"/>
      <c r="AK1090" s="506"/>
      <c r="AL1090" s="506"/>
      <c r="AM1090" s="506"/>
      <c r="AN1090" s="506"/>
      <c r="AO1090" s="506"/>
      <c r="AP1090" s="506"/>
      <c r="AQ1090" s="506"/>
      <c r="AR1090" s="506"/>
      <c r="AS1090" s="506"/>
      <c r="AT1090" s="506"/>
      <c r="AU1090" s="506"/>
      <c r="AV1090" s="506"/>
      <c r="AW1090" s="506"/>
      <c r="AX1090" s="506"/>
      <c r="AY1090" s="506"/>
      <c r="AZ1090" s="506"/>
      <c r="BA1090" s="506"/>
      <c r="BB1090" s="506"/>
      <c r="BC1090" s="506"/>
      <c r="BD1090" s="506"/>
      <c r="BE1090" s="506"/>
      <c r="BF1090" s="506"/>
      <c r="BG1090" s="506"/>
      <c r="BH1090" s="506"/>
      <c r="BI1090" s="129"/>
      <c r="BS1090" s="126"/>
      <c r="BX1090" s="127"/>
    </row>
    <row r="1091" spans="1:76" s="1" customFormat="1" ht="12" customHeight="1">
      <c r="A1091" s="129"/>
      <c r="B1091" s="5"/>
      <c r="C1091" s="5"/>
      <c r="O1091" s="127"/>
      <c r="P1091" s="126"/>
      <c r="W1091" s="127"/>
      <c r="X1091" s="128"/>
      <c r="AB1091" s="1" t="s">
        <v>166</v>
      </c>
      <c r="BI1091" s="129" t="s">
        <v>161</v>
      </c>
      <c r="BS1091" s="126"/>
      <c r="BX1091" s="127"/>
    </row>
    <row r="1092" spans="1:76" s="1" customFormat="1" ht="12" customHeight="1">
      <c r="A1092" s="129"/>
      <c r="B1092" s="5"/>
      <c r="C1092" s="5"/>
      <c r="O1092" s="127"/>
      <c r="P1092" s="126"/>
      <c r="W1092" s="127"/>
      <c r="X1092" s="128"/>
      <c r="AB1092" s="506" t="s">
        <v>162</v>
      </c>
      <c r="AC1092" s="506"/>
      <c r="AD1092" s="506"/>
      <c r="AE1092" s="506"/>
      <c r="AF1092" s="506"/>
      <c r="AG1092" s="506"/>
      <c r="AH1092" s="506"/>
      <c r="AI1092" s="506"/>
      <c r="AJ1092" s="506"/>
      <c r="AK1092" s="506"/>
      <c r="AL1092" s="506"/>
      <c r="AM1092" s="506"/>
      <c r="AN1092" s="506"/>
      <c r="AO1092" s="506"/>
      <c r="AP1092" s="506"/>
      <c r="AQ1092" s="506"/>
      <c r="AR1092" s="506"/>
      <c r="AS1092" s="506"/>
      <c r="AT1092" s="506"/>
      <c r="AU1092" s="506"/>
      <c r="AV1092" s="506"/>
      <c r="AW1092" s="506"/>
      <c r="AX1092" s="506"/>
      <c r="AY1092" s="506"/>
      <c r="AZ1092" s="506"/>
      <c r="BA1092" s="506"/>
      <c r="BB1092" s="506"/>
      <c r="BC1092" s="506"/>
      <c r="BD1092" s="506"/>
      <c r="BE1092" s="506"/>
      <c r="BF1092" s="506"/>
      <c r="BG1092" s="506"/>
      <c r="BH1092" s="506"/>
      <c r="BI1092" s="129"/>
      <c r="BS1092" s="126"/>
      <c r="BX1092" s="127"/>
    </row>
    <row r="1093" spans="1:76" s="1" customFormat="1" ht="12" customHeight="1">
      <c r="A1093" s="129"/>
      <c r="B1093" s="5"/>
      <c r="C1093" s="5"/>
      <c r="O1093" s="127"/>
      <c r="P1093" s="126"/>
      <c r="W1093" s="127"/>
      <c r="X1093" s="128"/>
      <c r="AB1093" s="506"/>
      <c r="AC1093" s="506"/>
      <c r="AD1093" s="506"/>
      <c r="AE1093" s="506"/>
      <c r="AF1093" s="506"/>
      <c r="AG1093" s="506"/>
      <c r="AH1093" s="506"/>
      <c r="AI1093" s="506"/>
      <c r="AJ1093" s="506"/>
      <c r="AK1093" s="506"/>
      <c r="AL1093" s="506"/>
      <c r="AM1093" s="506"/>
      <c r="AN1093" s="506"/>
      <c r="AO1093" s="506"/>
      <c r="AP1093" s="506"/>
      <c r="AQ1093" s="506"/>
      <c r="AR1093" s="506"/>
      <c r="AS1093" s="506"/>
      <c r="AT1093" s="506"/>
      <c r="AU1093" s="506"/>
      <c r="AV1093" s="506"/>
      <c r="AW1093" s="506"/>
      <c r="AX1093" s="506"/>
      <c r="AY1093" s="506"/>
      <c r="AZ1093" s="506"/>
      <c r="BA1093" s="506"/>
      <c r="BB1093" s="506"/>
      <c r="BC1093" s="506"/>
      <c r="BD1093" s="506"/>
      <c r="BE1093" s="506"/>
      <c r="BF1093" s="506"/>
      <c r="BG1093" s="506"/>
      <c r="BH1093" s="506"/>
      <c r="BI1093" s="129"/>
      <c r="BS1093" s="126"/>
      <c r="BX1093" s="127"/>
    </row>
    <row r="1094" spans="1:76" s="1" customFormat="1" ht="12" customHeight="1">
      <c r="A1094" s="129"/>
      <c r="B1094" s="5"/>
      <c r="C1094" s="5"/>
      <c r="O1094" s="127"/>
      <c r="P1094" s="126"/>
      <c r="W1094" s="127"/>
      <c r="X1094" s="128"/>
      <c r="AB1094" s="506" t="s">
        <v>163</v>
      </c>
      <c r="AC1094" s="506"/>
      <c r="AD1094" s="506"/>
      <c r="AE1094" s="506"/>
      <c r="AF1094" s="506"/>
      <c r="AG1094" s="506"/>
      <c r="AH1094" s="506"/>
      <c r="AI1094" s="506"/>
      <c r="AJ1094" s="506"/>
      <c r="AK1094" s="506"/>
      <c r="AL1094" s="506"/>
      <c r="AM1094" s="506"/>
      <c r="AN1094" s="506"/>
      <c r="AO1094" s="506"/>
      <c r="AP1094" s="506"/>
      <c r="AQ1094" s="506"/>
      <c r="AR1094" s="506"/>
      <c r="AS1094" s="506"/>
      <c r="AT1094" s="506"/>
      <c r="AU1094" s="506"/>
      <c r="AV1094" s="506"/>
      <c r="AW1094" s="506"/>
      <c r="AX1094" s="506"/>
      <c r="AY1094" s="506"/>
      <c r="AZ1094" s="506"/>
      <c r="BA1094" s="506"/>
      <c r="BB1094" s="506"/>
      <c r="BC1094" s="506"/>
      <c r="BD1094" s="506"/>
      <c r="BE1094" s="506"/>
      <c r="BF1094" s="506"/>
      <c r="BG1094" s="506"/>
      <c r="BH1094" s="506"/>
      <c r="BI1094" s="129" t="s">
        <v>164</v>
      </c>
      <c r="BS1094" s="126"/>
      <c r="BX1094" s="127"/>
    </row>
    <row r="1095" spans="1:76" s="1" customFormat="1" ht="12" customHeight="1">
      <c r="A1095" s="129"/>
      <c r="B1095" s="5"/>
      <c r="C1095" s="5"/>
      <c r="O1095" s="127"/>
      <c r="P1095" s="126"/>
      <c r="W1095" s="127"/>
      <c r="X1095" s="128"/>
      <c r="AB1095" s="506"/>
      <c r="AC1095" s="506"/>
      <c r="AD1095" s="506"/>
      <c r="AE1095" s="506"/>
      <c r="AF1095" s="506"/>
      <c r="AG1095" s="506"/>
      <c r="AH1095" s="506"/>
      <c r="AI1095" s="506"/>
      <c r="AJ1095" s="506"/>
      <c r="AK1095" s="506"/>
      <c r="AL1095" s="506"/>
      <c r="AM1095" s="506"/>
      <c r="AN1095" s="506"/>
      <c r="AO1095" s="506"/>
      <c r="AP1095" s="506"/>
      <c r="AQ1095" s="506"/>
      <c r="AR1095" s="506"/>
      <c r="AS1095" s="506"/>
      <c r="AT1095" s="506"/>
      <c r="AU1095" s="506"/>
      <c r="AV1095" s="506"/>
      <c r="AW1095" s="506"/>
      <c r="AX1095" s="506"/>
      <c r="AY1095" s="506"/>
      <c r="AZ1095" s="506"/>
      <c r="BA1095" s="506"/>
      <c r="BB1095" s="506"/>
      <c r="BC1095" s="506"/>
      <c r="BD1095" s="506"/>
      <c r="BE1095" s="506"/>
      <c r="BF1095" s="506"/>
      <c r="BG1095" s="506"/>
      <c r="BH1095" s="506"/>
      <c r="BI1095" s="129"/>
      <c r="BS1095" s="126"/>
      <c r="BX1095" s="127"/>
    </row>
    <row r="1096" spans="1:76" s="1" customFormat="1" ht="12" customHeight="1">
      <c r="A1096" s="129"/>
      <c r="B1096" s="5"/>
      <c r="C1096" s="5"/>
      <c r="O1096" s="127"/>
      <c r="P1096" s="126"/>
      <c r="W1096" s="127"/>
      <c r="X1096" s="128"/>
      <c r="Y1096" s="1" t="s">
        <v>54</v>
      </c>
      <c r="BI1096" s="129"/>
      <c r="BS1096" s="126"/>
      <c r="BX1096" s="127"/>
    </row>
    <row r="1097" spans="1:76" s="1" customFormat="1" ht="12" customHeight="1">
      <c r="A1097" s="129"/>
      <c r="B1097" s="5"/>
      <c r="C1097" s="5"/>
      <c r="O1097" s="127"/>
      <c r="P1097" s="126"/>
      <c r="W1097" s="127"/>
      <c r="X1097" s="128"/>
      <c r="Z1097" s="128" t="s">
        <v>133</v>
      </c>
      <c r="AA1097" s="506" t="s">
        <v>55</v>
      </c>
      <c r="AB1097" s="506"/>
      <c r="AC1097" s="506"/>
      <c r="AD1097" s="506"/>
      <c r="AE1097" s="506"/>
      <c r="AF1097" s="506"/>
      <c r="AG1097" s="506"/>
      <c r="AH1097" s="506"/>
      <c r="AI1097" s="506"/>
      <c r="AJ1097" s="506"/>
      <c r="AK1097" s="506"/>
      <c r="AL1097" s="506"/>
      <c r="AM1097" s="506"/>
      <c r="AN1097" s="506"/>
      <c r="AO1097" s="506"/>
      <c r="AP1097" s="506"/>
      <c r="AQ1097" s="506"/>
      <c r="AR1097" s="506"/>
      <c r="AS1097" s="506"/>
      <c r="AT1097" s="506"/>
      <c r="AU1097" s="506"/>
      <c r="AV1097" s="506"/>
      <c r="AW1097" s="506"/>
      <c r="AX1097" s="506"/>
      <c r="AY1097" s="506"/>
      <c r="AZ1097" s="506"/>
      <c r="BA1097" s="506"/>
      <c r="BB1097" s="506"/>
      <c r="BC1097" s="506"/>
      <c r="BD1097" s="506"/>
      <c r="BE1097" s="506"/>
      <c r="BF1097" s="506"/>
      <c r="BG1097" s="506"/>
      <c r="BH1097" s="506"/>
      <c r="BI1097" s="129" t="s">
        <v>1009</v>
      </c>
      <c r="BS1097" s="126"/>
      <c r="BX1097" s="127"/>
    </row>
    <row r="1098" spans="1:76" s="1" customFormat="1" ht="12" customHeight="1">
      <c r="A1098" s="129"/>
      <c r="B1098" s="5"/>
      <c r="C1098" s="5"/>
      <c r="O1098" s="127"/>
      <c r="P1098" s="126"/>
      <c r="W1098" s="127"/>
      <c r="X1098" s="128"/>
      <c r="AA1098" s="506"/>
      <c r="AB1098" s="506"/>
      <c r="AC1098" s="506"/>
      <c r="AD1098" s="506"/>
      <c r="AE1098" s="506"/>
      <c r="AF1098" s="506"/>
      <c r="AG1098" s="506"/>
      <c r="AH1098" s="506"/>
      <c r="AI1098" s="506"/>
      <c r="AJ1098" s="506"/>
      <c r="AK1098" s="506"/>
      <c r="AL1098" s="506"/>
      <c r="AM1098" s="506"/>
      <c r="AN1098" s="506"/>
      <c r="AO1098" s="506"/>
      <c r="AP1098" s="506"/>
      <c r="AQ1098" s="506"/>
      <c r="AR1098" s="506"/>
      <c r="AS1098" s="506"/>
      <c r="AT1098" s="506"/>
      <c r="AU1098" s="506"/>
      <c r="AV1098" s="506"/>
      <c r="AW1098" s="506"/>
      <c r="AX1098" s="506"/>
      <c r="AY1098" s="506"/>
      <c r="AZ1098" s="506"/>
      <c r="BA1098" s="506"/>
      <c r="BB1098" s="506"/>
      <c r="BC1098" s="506"/>
      <c r="BD1098" s="506"/>
      <c r="BE1098" s="506"/>
      <c r="BF1098" s="506"/>
      <c r="BG1098" s="506"/>
      <c r="BH1098" s="506"/>
      <c r="BI1098" s="129"/>
      <c r="BS1098" s="126"/>
      <c r="BX1098" s="127"/>
    </row>
    <row r="1099" spans="1:76" s="1" customFormat="1" ht="12" customHeight="1">
      <c r="A1099" s="129"/>
      <c r="B1099" s="5"/>
      <c r="C1099" s="5"/>
      <c r="O1099" s="127"/>
      <c r="P1099" s="126"/>
      <c r="W1099" s="127"/>
      <c r="X1099" s="128"/>
      <c r="AA1099" s="506" t="s">
        <v>56</v>
      </c>
      <c r="AB1099" s="506"/>
      <c r="AC1099" s="506"/>
      <c r="AD1099" s="506"/>
      <c r="AE1099" s="506"/>
      <c r="AF1099" s="506"/>
      <c r="AG1099" s="506"/>
      <c r="AH1099" s="506"/>
      <c r="AI1099" s="506"/>
      <c r="AJ1099" s="506"/>
      <c r="AK1099" s="506"/>
      <c r="AL1099" s="506"/>
      <c r="AM1099" s="506"/>
      <c r="AN1099" s="506"/>
      <c r="AO1099" s="506"/>
      <c r="AP1099" s="506"/>
      <c r="AQ1099" s="506"/>
      <c r="AR1099" s="506"/>
      <c r="AS1099" s="506"/>
      <c r="AT1099" s="506"/>
      <c r="AU1099" s="506"/>
      <c r="AV1099" s="506"/>
      <c r="AW1099" s="506"/>
      <c r="AX1099" s="506"/>
      <c r="AY1099" s="506"/>
      <c r="AZ1099" s="506"/>
      <c r="BA1099" s="506"/>
      <c r="BB1099" s="506"/>
      <c r="BC1099" s="506"/>
      <c r="BD1099" s="506"/>
      <c r="BE1099" s="506"/>
      <c r="BF1099" s="506"/>
      <c r="BG1099" s="506"/>
      <c r="BH1099" s="506"/>
      <c r="BI1099" s="129"/>
      <c r="BS1099" s="126"/>
      <c r="BX1099" s="127"/>
    </row>
    <row r="1100" spans="1:76" s="1" customFormat="1" ht="12" customHeight="1">
      <c r="A1100" s="129"/>
      <c r="B1100" s="5"/>
      <c r="C1100" s="5"/>
      <c r="O1100" s="127"/>
      <c r="P1100" s="126"/>
      <c r="W1100" s="127"/>
      <c r="X1100" s="128"/>
      <c r="AA1100" s="506"/>
      <c r="AB1100" s="506"/>
      <c r="AC1100" s="506"/>
      <c r="AD1100" s="506"/>
      <c r="AE1100" s="506"/>
      <c r="AF1100" s="506"/>
      <c r="AG1100" s="506"/>
      <c r="AH1100" s="506"/>
      <c r="AI1100" s="506"/>
      <c r="AJ1100" s="506"/>
      <c r="AK1100" s="506"/>
      <c r="AL1100" s="506"/>
      <c r="AM1100" s="506"/>
      <c r="AN1100" s="506"/>
      <c r="AO1100" s="506"/>
      <c r="AP1100" s="506"/>
      <c r="AQ1100" s="506"/>
      <c r="AR1100" s="506"/>
      <c r="AS1100" s="506"/>
      <c r="AT1100" s="506"/>
      <c r="AU1100" s="506"/>
      <c r="AV1100" s="506"/>
      <c r="AW1100" s="506"/>
      <c r="AX1100" s="506"/>
      <c r="AY1100" s="506"/>
      <c r="AZ1100" s="506"/>
      <c r="BA1100" s="506"/>
      <c r="BB1100" s="506"/>
      <c r="BC1100" s="506"/>
      <c r="BD1100" s="506"/>
      <c r="BE1100" s="506"/>
      <c r="BF1100" s="506"/>
      <c r="BG1100" s="506"/>
      <c r="BH1100" s="506"/>
      <c r="BI1100" s="129"/>
      <c r="BS1100" s="126"/>
      <c r="BX1100" s="127"/>
    </row>
    <row r="1101" spans="1:76" s="1" customFormat="1" ht="12" customHeight="1">
      <c r="A1101" s="129"/>
      <c r="B1101" s="5"/>
      <c r="C1101" s="5"/>
      <c r="O1101" s="127"/>
      <c r="P1101" s="126"/>
      <c r="W1101" s="127"/>
      <c r="X1101" s="128"/>
      <c r="Y1101" s="1" t="s">
        <v>45</v>
      </c>
      <c r="BI1101" s="129"/>
      <c r="BS1101" s="126"/>
      <c r="BX1101" s="127"/>
    </row>
    <row r="1102" spans="1:76" s="1" customFormat="1" ht="12" customHeight="1">
      <c r="A1102" s="129"/>
      <c r="B1102" s="5"/>
      <c r="C1102" s="5"/>
      <c r="O1102" s="127"/>
      <c r="P1102" s="126"/>
      <c r="W1102" s="127"/>
      <c r="X1102" s="128"/>
      <c r="Z1102" s="128" t="s">
        <v>47</v>
      </c>
      <c r="AA1102" s="506" t="s">
        <v>1160</v>
      </c>
      <c r="AB1102" s="506"/>
      <c r="AC1102" s="506"/>
      <c r="AD1102" s="506"/>
      <c r="AE1102" s="506"/>
      <c r="AF1102" s="506"/>
      <c r="AG1102" s="506"/>
      <c r="AH1102" s="506"/>
      <c r="AI1102" s="506"/>
      <c r="AJ1102" s="506"/>
      <c r="AK1102" s="506"/>
      <c r="AL1102" s="506"/>
      <c r="AM1102" s="506"/>
      <c r="AN1102" s="506"/>
      <c r="AO1102" s="506"/>
      <c r="AP1102" s="506"/>
      <c r="AQ1102" s="506"/>
      <c r="AR1102" s="506"/>
      <c r="AS1102" s="506"/>
      <c r="AT1102" s="506"/>
      <c r="AU1102" s="506"/>
      <c r="AV1102" s="506"/>
      <c r="AW1102" s="506"/>
      <c r="AX1102" s="506"/>
      <c r="AY1102" s="506"/>
      <c r="AZ1102" s="506"/>
      <c r="BA1102" s="506"/>
      <c r="BB1102" s="506"/>
      <c r="BC1102" s="506"/>
      <c r="BD1102" s="506"/>
      <c r="BE1102" s="506"/>
      <c r="BF1102" s="506"/>
      <c r="BG1102" s="506"/>
      <c r="BH1102" s="506"/>
      <c r="BI1102" s="129" t="s">
        <v>1288</v>
      </c>
      <c r="BS1102" s="126"/>
      <c r="BX1102" s="127"/>
    </row>
    <row r="1103" spans="1:76" s="1" customFormat="1" ht="12" customHeight="1">
      <c r="A1103" s="129"/>
      <c r="B1103" s="5"/>
      <c r="C1103" s="5"/>
      <c r="O1103" s="127"/>
      <c r="P1103" s="126"/>
      <c r="W1103" s="127"/>
      <c r="X1103" s="128"/>
      <c r="AA1103" s="506"/>
      <c r="AB1103" s="506"/>
      <c r="AC1103" s="506"/>
      <c r="AD1103" s="506"/>
      <c r="AE1103" s="506"/>
      <c r="AF1103" s="506"/>
      <c r="AG1103" s="506"/>
      <c r="AH1103" s="506"/>
      <c r="AI1103" s="506"/>
      <c r="AJ1103" s="506"/>
      <c r="AK1103" s="506"/>
      <c r="AL1103" s="506"/>
      <c r="AM1103" s="506"/>
      <c r="AN1103" s="506"/>
      <c r="AO1103" s="506"/>
      <c r="AP1103" s="506"/>
      <c r="AQ1103" s="506"/>
      <c r="AR1103" s="506"/>
      <c r="AS1103" s="506"/>
      <c r="AT1103" s="506"/>
      <c r="AU1103" s="506"/>
      <c r="AV1103" s="506"/>
      <c r="AW1103" s="506"/>
      <c r="AX1103" s="506"/>
      <c r="AY1103" s="506"/>
      <c r="AZ1103" s="506"/>
      <c r="BA1103" s="506"/>
      <c r="BB1103" s="506"/>
      <c r="BC1103" s="506"/>
      <c r="BD1103" s="506"/>
      <c r="BE1103" s="506"/>
      <c r="BF1103" s="506"/>
      <c r="BG1103" s="506"/>
      <c r="BH1103" s="506"/>
      <c r="BI1103" s="129" t="s">
        <v>1008</v>
      </c>
      <c r="BS1103" s="126"/>
      <c r="BX1103" s="127"/>
    </row>
    <row r="1104" spans="1:76" s="1" customFormat="1" ht="12" customHeight="1">
      <c r="A1104" s="129"/>
      <c r="B1104" s="5"/>
      <c r="C1104" s="5"/>
      <c r="O1104" s="127"/>
      <c r="P1104" s="126"/>
      <c r="W1104" s="127"/>
      <c r="X1104" s="128"/>
      <c r="AA1104" s="506"/>
      <c r="AB1104" s="506"/>
      <c r="AC1104" s="506"/>
      <c r="AD1104" s="506"/>
      <c r="AE1104" s="506"/>
      <c r="AF1104" s="506"/>
      <c r="AG1104" s="506"/>
      <c r="AH1104" s="506"/>
      <c r="AI1104" s="506"/>
      <c r="AJ1104" s="506"/>
      <c r="AK1104" s="506"/>
      <c r="AL1104" s="506"/>
      <c r="AM1104" s="506"/>
      <c r="AN1104" s="506"/>
      <c r="AO1104" s="506"/>
      <c r="AP1104" s="506"/>
      <c r="AQ1104" s="506"/>
      <c r="AR1104" s="506"/>
      <c r="AS1104" s="506"/>
      <c r="AT1104" s="506"/>
      <c r="AU1104" s="506"/>
      <c r="AV1104" s="506"/>
      <c r="AW1104" s="506"/>
      <c r="AX1104" s="506"/>
      <c r="AY1104" s="506"/>
      <c r="AZ1104" s="506"/>
      <c r="BA1104" s="506"/>
      <c r="BB1104" s="506"/>
      <c r="BC1104" s="506"/>
      <c r="BD1104" s="506"/>
      <c r="BE1104" s="506"/>
      <c r="BF1104" s="506"/>
      <c r="BG1104" s="506"/>
      <c r="BH1104" s="506"/>
      <c r="BI1104" s="129"/>
      <c r="BS1104" s="126"/>
      <c r="BX1104" s="127"/>
    </row>
    <row r="1105" spans="1:76" s="1" customFormat="1" ht="12" customHeight="1">
      <c r="A1105" s="144"/>
      <c r="B1105" s="180"/>
      <c r="C1105" s="180"/>
      <c r="D1105" s="156"/>
      <c r="E1105" s="156"/>
      <c r="F1105" s="156"/>
      <c r="G1105" s="156"/>
      <c r="H1105" s="156"/>
      <c r="I1105" s="156"/>
      <c r="J1105" s="156"/>
      <c r="K1105" s="156"/>
      <c r="L1105" s="156"/>
      <c r="M1105" s="156"/>
      <c r="N1105" s="156"/>
      <c r="O1105" s="160"/>
      <c r="P1105" s="159"/>
      <c r="Q1105" s="156"/>
      <c r="R1105" s="156"/>
      <c r="S1105" s="156"/>
      <c r="T1105" s="156"/>
      <c r="U1105" s="156"/>
      <c r="V1105" s="156"/>
      <c r="W1105" s="160"/>
      <c r="X1105" s="142"/>
      <c r="Y1105" s="156"/>
      <c r="Z1105" s="156"/>
      <c r="AA1105" s="575"/>
      <c r="AB1105" s="575"/>
      <c r="AC1105" s="575"/>
      <c r="AD1105" s="575"/>
      <c r="AE1105" s="575"/>
      <c r="AF1105" s="575"/>
      <c r="AG1105" s="575"/>
      <c r="AH1105" s="575"/>
      <c r="AI1105" s="575"/>
      <c r="AJ1105" s="575"/>
      <c r="AK1105" s="575"/>
      <c r="AL1105" s="575"/>
      <c r="AM1105" s="575"/>
      <c r="AN1105" s="575"/>
      <c r="AO1105" s="575"/>
      <c r="AP1105" s="575"/>
      <c r="AQ1105" s="575"/>
      <c r="AR1105" s="575"/>
      <c r="AS1105" s="575"/>
      <c r="AT1105" s="575"/>
      <c r="AU1105" s="575"/>
      <c r="AV1105" s="575"/>
      <c r="AW1105" s="575"/>
      <c r="AX1105" s="575"/>
      <c r="AY1105" s="575"/>
      <c r="AZ1105" s="575"/>
      <c r="BA1105" s="575"/>
      <c r="BB1105" s="575"/>
      <c r="BC1105" s="575"/>
      <c r="BD1105" s="575"/>
      <c r="BE1105" s="575"/>
      <c r="BF1105" s="575"/>
      <c r="BG1105" s="575"/>
      <c r="BH1105" s="575"/>
      <c r="BI1105" s="144"/>
      <c r="BJ1105" s="156"/>
      <c r="BK1105" s="156"/>
      <c r="BL1105" s="156"/>
      <c r="BM1105" s="156"/>
      <c r="BN1105" s="156"/>
      <c r="BO1105" s="156"/>
      <c r="BP1105" s="156"/>
      <c r="BQ1105" s="156"/>
      <c r="BR1105" s="156"/>
      <c r="BS1105" s="159"/>
      <c r="BT1105" s="156"/>
      <c r="BU1105" s="156"/>
      <c r="BV1105" s="156"/>
      <c r="BW1105" s="156"/>
      <c r="BX1105" s="160"/>
    </row>
    <row r="1106" spans="1:76" s="1" customFormat="1" ht="12" customHeight="1">
      <c r="A1106" s="184"/>
      <c r="B1106" s="341"/>
      <c r="C1106" s="341"/>
      <c r="D1106" s="121"/>
      <c r="E1106" s="121"/>
      <c r="F1106" s="121"/>
      <c r="G1106" s="121"/>
      <c r="H1106" s="121"/>
      <c r="I1106" s="121"/>
      <c r="J1106" s="121"/>
      <c r="K1106" s="121"/>
      <c r="L1106" s="121"/>
      <c r="M1106" s="121"/>
      <c r="N1106" s="121"/>
      <c r="O1106" s="122"/>
      <c r="P1106" s="120"/>
      <c r="Q1106" s="121"/>
      <c r="R1106" s="121"/>
      <c r="S1106" s="121"/>
      <c r="T1106" s="121"/>
      <c r="U1106" s="121"/>
      <c r="V1106" s="121"/>
      <c r="W1106" s="122"/>
      <c r="X1106" s="187"/>
      <c r="Y1106" s="121"/>
      <c r="Z1106" s="121"/>
      <c r="AA1106" s="303"/>
      <c r="AB1106" s="303"/>
      <c r="AC1106" s="303"/>
      <c r="AD1106" s="303"/>
      <c r="AE1106" s="303"/>
      <c r="AF1106" s="303"/>
      <c r="AG1106" s="303"/>
      <c r="AH1106" s="303"/>
      <c r="AI1106" s="303"/>
      <c r="AJ1106" s="303"/>
      <c r="AK1106" s="303"/>
      <c r="AL1106" s="303"/>
      <c r="AM1106" s="303"/>
      <c r="AN1106" s="303"/>
      <c r="AO1106" s="303"/>
      <c r="AP1106" s="303"/>
      <c r="AQ1106" s="303"/>
      <c r="AR1106" s="303"/>
      <c r="AS1106" s="303"/>
      <c r="AT1106" s="303"/>
      <c r="AU1106" s="303"/>
      <c r="AV1106" s="303"/>
      <c r="AW1106" s="303"/>
      <c r="AX1106" s="303"/>
      <c r="AY1106" s="303"/>
      <c r="AZ1106" s="303"/>
      <c r="BA1106" s="303"/>
      <c r="BB1106" s="303"/>
      <c r="BC1106" s="303"/>
      <c r="BD1106" s="303"/>
      <c r="BE1106" s="303"/>
      <c r="BF1106" s="303"/>
      <c r="BG1106" s="303"/>
      <c r="BH1106" s="303"/>
      <c r="BI1106" s="184"/>
      <c r="BJ1106" s="121"/>
      <c r="BK1106" s="121"/>
      <c r="BL1106" s="121"/>
      <c r="BM1106" s="121"/>
      <c r="BN1106" s="121"/>
      <c r="BO1106" s="121"/>
      <c r="BP1106" s="121"/>
      <c r="BQ1106" s="121"/>
      <c r="BR1106" s="121"/>
      <c r="BS1106" s="120"/>
      <c r="BT1106" s="121"/>
      <c r="BU1106" s="121"/>
      <c r="BV1106" s="121"/>
      <c r="BW1106" s="121"/>
      <c r="BX1106" s="122"/>
    </row>
    <row r="1107" spans="1:76" s="47" customFormat="1" ht="12" customHeight="1">
      <c r="A1107" s="123"/>
      <c r="B1107" s="124"/>
      <c r="C1107" s="132"/>
      <c r="D1107" s="132"/>
      <c r="E1107" s="132"/>
      <c r="F1107" s="132"/>
      <c r="G1107" s="132"/>
      <c r="H1107" s="132"/>
      <c r="I1107" s="132"/>
      <c r="J1107" s="132"/>
      <c r="K1107" s="132"/>
      <c r="L1107" s="132"/>
      <c r="M1107" s="132"/>
      <c r="N1107" s="132"/>
      <c r="O1107" s="135"/>
      <c r="P1107" s="126"/>
      <c r="Q1107" s="1"/>
      <c r="R1107" s="1"/>
      <c r="S1107" s="128"/>
      <c r="T1107" s="1"/>
      <c r="U1107" s="1"/>
      <c r="V1107" s="1"/>
      <c r="W1107" s="127"/>
      <c r="X1107" s="128"/>
      <c r="Y1107" s="47" t="s">
        <v>1143</v>
      </c>
      <c r="BI1107" s="129"/>
      <c r="BS1107" s="130"/>
      <c r="BX1107" s="125"/>
    </row>
    <row r="1108" spans="1:76" s="47" customFormat="1" ht="12" customHeight="1">
      <c r="A1108" s="123"/>
      <c r="B1108" s="124"/>
      <c r="C1108" s="132"/>
      <c r="D1108" s="132"/>
      <c r="E1108" s="132"/>
      <c r="F1108" s="132"/>
      <c r="G1108" s="132"/>
      <c r="H1108" s="132"/>
      <c r="I1108" s="132"/>
      <c r="J1108" s="132"/>
      <c r="K1108" s="132"/>
      <c r="L1108" s="132"/>
      <c r="M1108" s="132"/>
      <c r="N1108" s="132"/>
      <c r="O1108" s="135"/>
      <c r="P1108" s="126"/>
      <c r="Q1108" s="1"/>
      <c r="R1108" s="1"/>
      <c r="S1108" s="1"/>
      <c r="T1108" s="1"/>
      <c r="U1108" s="1"/>
      <c r="V1108" s="1"/>
      <c r="W1108" s="127"/>
      <c r="X1108" s="128"/>
      <c r="Z1108" s="128" t="s">
        <v>236</v>
      </c>
      <c r="AA1108" s="506" t="s">
        <v>38</v>
      </c>
      <c r="AB1108" s="506"/>
      <c r="AC1108" s="506"/>
      <c r="AD1108" s="506"/>
      <c r="AE1108" s="506"/>
      <c r="AF1108" s="506"/>
      <c r="AG1108" s="506"/>
      <c r="AH1108" s="506"/>
      <c r="AI1108" s="506"/>
      <c r="AJ1108" s="506"/>
      <c r="AK1108" s="506"/>
      <c r="AL1108" s="506"/>
      <c r="AM1108" s="506"/>
      <c r="AN1108" s="506"/>
      <c r="AO1108" s="506"/>
      <c r="AP1108" s="506"/>
      <c r="AQ1108" s="506"/>
      <c r="AR1108" s="506"/>
      <c r="AS1108" s="506"/>
      <c r="AT1108" s="506"/>
      <c r="AU1108" s="506"/>
      <c r="AV1108" s="506"/>
      <c r="AW1108" s="506"/>
      <c r="AX1108" s="506"/>
      <c r="AY1108" s="506"/>
      <c r="AZ1108" s="506"/>
      <c r="BA1108" s="506"/>
      <c r="BB1108" s="506"/>
      <c r="BC1108" s="506"/>
      <c r="BD1108" s="506"/>
      <c r="BE1108" s="506"/>
      <c r="BF1108" s="506"/>
      <c r="BG1108" s="506"/>
      <c r="BH1108" s="506"/>
      <c r="BI1108" s="129" t="s">
        <v>1010</v>
      </c>
      <c r="BS1108" s="130"/>
      <c r="BX1108" s="125"/>
    </row>
    <row r="1109" spans="1:76" s="47" customFormat="1" ht="12" customHeight="1">
      <c r="A1109" s="123"/>
      <c r="B1109" s="124"/>
      <c r="C1109" s="132"/>
      <c r="D1109" s="132"/>
      <c r="E1109" s="132"/>
      <c r="F1109" s="132"/>
      <c r="G1109" s="132"/>
      <c r="H1109" s="132"/>
      <c r="I1109" s="132"/>
      <c r="J1109" s="132"/>
      <c r="K1109" s="132"/>
      <c r="L1109" s="132"/>
      <c r="M1109" s="132"/>
      <c r="N1109" s="132"/>
      <c r="O1109" s="135"/>
      <c r="P1109" s="130"/>
      <c r="W1109" s="125"/>
      <c r="X1109" s="128"/>
      <c r="AA1109" s="506"/>
      <c r="AB1109" s="506"/>
      <c r="AC1109" s="506"/>
      <c r="AD1109" s="506"/>
      <c r="AE1109" s="506"/>
      <c r="AF1109" s="506"/>
      <c r="AG1109" s="506"/>
      <c r="AH1109" s="506"/>
      <c r="AI1109" s="506"/>
      <c r="AJ1109" s="506"/>
      <c r="AK1109" s="506"/>
      <c r="AL1109" s="506"/>
      <c r="AM1109" s="506"/>
      <c r="AN1109" s="506"/>
      <c r="AO1109" s="506"/>
      <c r="AP1109" s="506"/>
      <c r="AQ1109" s="506"/>
      <c r="AR1109" s="506"/>
      <c r="AS1109" s="506"/>
      <c r="AT1109" s="506"/>
      <c r="AU1109" s="506"/>
      <c r="AV1109" s="506"/>
      <c r="AW1109" s="506"/>
      <c r="AX1109" s="506"/>
      <c r="AY1109" s="506"/>
      <c r="AZ1109" s="506"/>
      <c r="BA1109" s="506"/>
      <c r="BB1109" s="506"/>
      <c r="BC1109" s="506"/>
      <c r="BD1109" s="506"/>
      <c r="BE1109" s="506"/>
      <c r="BF1109" s="506"/>
      <c r="BG1109" s="506"/>
      <c r="BH1109" s="506"/>
      <c r="BI1109" s="129"/>
      <c r="BS1109" s="130"/>
      <c r="BX1109" s="125"/>
    </row>
    <row r="1110" spans="1:76" s="1" customFormat="1" ht="12" customHeight="1">
      <c r="A1110" s="129"/>
      <c r="B1110" s="5"/>
      <c r="O1110" s="127"/>
      <c r="P1110" s="126"/>
      <c r="W1110" s="127"/>
      <c r="X1110" s="128"/>
      <c r="AA1110" s="506"/>
      <c r="AB1110" s="506"/>
      <c r="AC1110" s="506"/>
      <c r="AD1110" s="506"/>
      <c r="AE1110" s="506"/>
      <c r="AF1110" s="506"/>
      <c r="AG1110" s="506"/>
      <c r="AH1110" s="506"/>
      <c r="AI1110" s="506"/>
      <c r="AJ1110" s="506"/>
      <c r="AK1110" s="506"/>
      <c r="AL1110" s="506"/>
      <c r="AM1110" s="506"/>
      <c r="AN1110" s="506"/>
      <c r="AO1110" s="506"/>
      <c r="AP1110" s="506"/>
      <c r="AQ1110" s="506"/>
      <c r="AR1110" s="506"/>
      <c r="AS1110" s="506"/>
      <c r="AT1110" s="506"/>
      <c r="AU1110" s="506"/>
      <c r="AV1110" s="506"/>
      <c r="AW1110" s="506"/>
      <c r="AX1110" s="506"/>
      <c r="AY1110" s="506"/>
      <c r="AZ1110" s="506"/>
      <c r="BA1110" s="506"/>
      <c r="BB1110" s="506"/>
      <c r="BC1110" s="506"/>
      <c r="BD1110" s="506"/>
      <c r="BE1110" s="506"/>
      <c r="BF1110" s="506"/>
      <c r="BG1110" s="506"/>
      <c r="BH1110" s="506"/>
      <c r="BI1110" s="129"/>
      <c r="BS1110" s="126"/>
      <c r="BX1110" s="127"/>
    </row>
    <row r="1111" spans="1:76" s="1" customFormat="1" ht="12" customHeight="1">
      <c r="A1111" s="129"/>
      <c r="B1111" s="5"/>
      <c r="O1111" s="127"/>
      <c r="P1111" s="126"/>
      <c r="W1111" s="127"/>
      <c r="X1111" s="128"/>
      <c r="Z1111" s="128" t="s">
        <v>242</v>
      </c>
      <c r="AA1111" s="1" t="s">
        <v>211</v>
      </c>
      <c r="BI1111" s="129" t="s">
        <v>1011</v>
      </c>
      <c r="BS1111" s="126"/>
      <c r="BX1111" s="127"/>
    </row>
    <row r="1112" spans="1:76" s="47" customFormat="1" ht="12" customHeight="1">
      <c r="A1112" s="123"/>
      <c r="B1112" s="124"/>
      <c r="C1112" s="124"/>
      <c r="O1112" s="125"/>
      <c r="P1112" s="130"/>
      <c r="W1112" s="125"/>
      <c r="X1112" s="128"/>
      <c r="Y1112" s="47" t="s">
        <v>1144</v>
      </c>
      <c r="BI1112" s="129"/>
      <c r="BS1112" s="130"/>
      <c r="BX1112" s="125"/>
    </row>
    <row r="1113" spans="1:76" s="47" customFormat="1" ht="12" customHeight="1">
      <c r="A1113" s="123"/>
      <c r="B1113" s="124"/>
      <c r="C1113" s="124"/>
      <c r="O1113" s="125"/>
      <c r="P1113" s="130"/>
      <c r="W1113" s="125"/>
      <c r="X1113" s="128"/>
      <c r="Z1113" s="128" t="s">
        <v>241</v>
      </c>
      <c r="AA1113" s="506" t="s">
        <v>34</v>
      </c>
      <c r="AB1113" s="506"/>
      <c r="AC1113" s="506"/>
      <c r="AD1113" s="506"/>
      <c r="AE1113" s="506"/>
      <c r="AF1113" s="506"/>
      <c r="AG1113" s="506"/>
      <c r="AH1113" s="506"/>
      <c r="AI1113" s="506"/>
      <c r="AJ1113" s="506"/>
      <c r="AK1113" s="506"/>
      <c r="AL1113" s="506"/>
      <c r="AM1113" s="506"/>
      <c r="AN1113" s="506"/>
      <c r="AO1113" s="506"/>
      <c r="AP1113" s="506"/>
      <c r="AQ1113" s="506"/>
      <c r="AR1113" s="506"/>
      <c r="AS1113" s="506"/>
      <c r="AT1113" s="506"/>
      <c r="AU1113" s="506"/>
      <c r="AV1113" s="506"/>
      <c r="AW1113" s="506"/>
      <c r="AX1113" s="506"/>
      <c r="AY1113" s="506"/>
      <c r="AZ1113" s="506"/>
      <c r="BA1113" s="506"/>
      <c r="BB1113" s="506"/>
      <c r="BC1113" s="506"/>
      <c r="BD1113" s="506"/>
      <c r="BE1113" s="506"/>
      <c r="BF1113" s="506"/>
      <c r="BG1113" s="506"/>
      <c r="BH1113" s="506"/>
      <c r="BI1113" s="129" t="s">
        <v>1012</v>
      </c>
      <c r="BS1113" s="130"/>
      <c r="BX1113" s="125"/>
    </row>
    <row r="1114" spans="1:76" s="47" customFormat="1" ht="12" customHeight="1">
      <c r="A1114" s="123"/>
      <c r="B1114" s="124"/>
      <c r="C1114" s="124"/>
      <c r="O1114" s="125"/>
      <c r="P1114" s="130"/>
      <c r="W1114" s="125"/>
      <c r="X1114" s="128"/>
      <c r="AA1114" s="506"/>
      <c r="AB1114" s="506"/>
      <c r="AC1114" s="506"/>
      <c r="AD1114" s="506"/>
      <c r="AE1114" s="506"/>
      <c r="AF1114" s="506"/>
      <c r="AG1114" s="506"/>
      <c r="AH1114" s="506"/>
      <c r="AI1114" s="506"/>
      <c r="AJ1114" s="506"/>
      <c r="AK1114" s="506"/>
      <c r="AL1114" s="506"/>
      <c r="AM1114" s="506"/>
      <c r="AN1114" s="506"/>
      <c r="AO1114" s="506"/>
      <c r="AP1114" s="506"/>
      <c r="AQ1114" s="506"/>
      <c r="AR1114" s="506"/>
      <c r="AS1114" s="506"/>
      <c r="AT1114" s="506"/>
      <c r="AU1114" s="506"/>
      <c r="AV1114" s="506"/>
      <c r="AW1114" s="506"/>
      <c r="AX1114" s="506"/>
      <c r="AY1114" s="506"/>
      <c r="AZ1114" s="506"/>
      <c r="BA1114" s="506"/>
      <c r="BB1114" s="506"/>
      <c r="BC1114" s="506"/>
      <c r="BD1114" s="506"/>
      <c r="BE1114" s="506"/>
      <c r="BF1114" s="506"/>
      <c r="BG1114" s="506"/>
      <c r="BH1114" s="506"/>
      <c r="BI1114" s="129"/>
      <c r="BS1114" s="130"/>
      <c r="BX1114" s="125"/>
    </row>
    <row r="1115" spans="1:76" s="47" customFormat="1" ht="12" customHeight="1">
      <c r="A1115" s="123"/>
      <c r="B1115" s="124"/>
      <c r="C1115" s="124"/>
      <c r="O1115" s="125"/>
      <c r="P1115" s="130"/>
      <c r="W1115" s="125"/>
      <c r="X1115" s="128"/>
      <c r="AA1115" s="506"/>
      <c r="AB1115" s="506"/>
      <c r="AC1115" s="506"/>
      <c r="AD1115" s="506"/>
      <c r="AE1115" s="506"/>
      <c r="AF1115" s="506"/>
      <c r="AG1115" s="506"/>
      <c r="AH1115" s="506"/>
      <c r="AI1115" s="506"/>
      <c r="AJ1115" s="506"/>
      <c r="AK1115" s="506"/>
      <c r="AL1115" s="506"/>
      <c r="AM1115" s="506"/>
      <c r="AN1115" s="506"/>
      <c r="AO1115" s="506"/>
      <c r="AP1115" s="506"/>
      <c r="AQ1115" s="506"/>
      <c r="AR1115" s="506"/>
      <c r="AS1115" s="506"/>
      <c r="AT1115" s="506"/>
      <c r="AU1115" s="506"/>
      <c r="AV1115" s="506"/>
      <c r="AW1115" s="506"/>
      <c r="AX1115" s="506"/>
      <c r="AY1115" s="506"/>
      <c r="AZ1115" s="506"/>
      <c r="BA1115" s="506"/>
      <c r="BB1115" s="506"/>
      <c r="BC1115" s="506"/>
      <c r="BD1115" s="506"/>
      <c r="BE1115" s="506"/>
      <c r="BF1115" s="506"/>
      <c r="BG1115" s="506"/>
      <c r="BH1115" s="506"/>
      <c r="BI1115" s="129"/>
      <c r="BS1115" s="130"/>
      <c r="BX1115" s="125"/>
    </row>
    <row r="1116" spans="1:76" s="47" customFormat="1" ht="12" customHeight="1">
      <c r="A1116" s="123"/>
      <c r="B1116" s="124"/>
      <c r="C1116" s="124"/>
      <c r="O1116" s="125"/>
      <c r="P1116" s="130"/>
      <c r="W1116" s="125"/>
      <c r="X1116" s="128"/>
      <c r="Z1116" s="128" t="s">
        <v>242</v>
      </c>
      <c r="AA1116" s="1" t="s">
        <v>39</v>
      </c>
      <c r="BI1116" s="129" t="s">
        <v>1011</v>
      </c>
      <c r="BS1116" s="130"/>
      <c r="BX1116" s="125"/>
    </row>
    <row r="1117" spans="1:76" s="47" customFormat="1" ht="12" customHeight="1">
      <c r="A1117" s="123"/>
      <c r="B1117" s="124"/>
      <c r="C1117" s="124"/>
      <c r="O1117" s="125"/>
      <c r="P1117" s="130"/>
      <c r="W1117" s="125"/>
      <c r="X1117" s="128"/>
      <c r="Y1117" s="47" t="s">
        <v>1145</v>
      </c>
      <c r="BI1117" s="129"/>
      <c r="BS1117" s="130"/>
      <c r="BX1117" s="125"/>
    </row>
    <row r="1118" spans="1:76" s="47" customFormat="1" ht="12" customHeight="1">
      <c r="A1118" s="123"/>
      <c r="B1118" s="124"/>
      <c r="C1118" s="124"/>
      <c r="O1118" s="125"/>
      <c r="P1118" s="130"/>
      <c r="W1118" s="125"/>
      <c r="X1118" s="128"/>
      <c r="Z1118" s="128" t="s">
        <v>224</v>
      </c>
      <c r="AA1118" s="1" t="s">
        <v>49</v>
      </c>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29" t="s">
        <v>1147</v>
      </c>
      <c r="BS1118" s="130"/>
      <c r="BX1118" s="125"/>
    </row>
    <row r="1119" spans="1:76" s="47" customFormat="1" ht="12" customHeight="1">
      <c r="A1119" s="123"/>
      <c r="B1119" s="124"/>
      <c r="C1119" s="124"/>
      <c r="O1119" s="125"/>
      <c r="P1119" s="130"/>
      <c r="W1119" s="125"/>
      <c r="X1119" s="128"/>
      <c r="AA1119" s="506" t="s">
        <v>35</v>
      </c>
      <c r="AB1119" s="506"/>
      <c r="AC1119" s="506"/>
      <c r="AD1119" s="506"/>
      <c r="AE1119" s="506"/>
      <c r="AF1119" s="506"/>
      <c r="AG1119" s="506"/>
      <c r="AH1119" s="506"/>
      <c r="AI1119" s="506"/>
      <c r="AJ1119" s="506"/>
      <c r="AK1119" s="506"/>
      <c r="AL1119" s="506"/>
      <c r="AM1119" s="506"/>
      <c r="AN1119" s="506"/>
      <c r="AO1119" s="506"/>
      <c r="AP1119" s="506"/>
      <c r="AQ1119" s="506"/>
      <c r="AR1119" s="506"/>
      <c r="AS1119" s="506"/>
      <c r="AT1119" s="506"/>
      <c r="AU1119" s="506"/>
      <c r="AV1119" s="506"/>
      <c r="AW1119" s="506"/>
      <c r="AX1119" s="506"/>
      <c r="AY1119" s="506"/>
      <c r="AZ1119" s="506"/>
      <c r="BA1119" s="506"/>
      <c r="BB1119" s="506"/>
      <c r="BC1119" s="506"/>
      <c r="BD1119" s="506"/>
      <c r="BE1119" s="506"/>
      <c r="BF1119" s="506"/>
      <c r="BG1119" s="506"/>
      <c r="BH1119" s="506"/>
      <c r="BI1119" s="129" t="s">
        <v>50</v>
      </c>
      <c r="BS1119" s="130"/>
      <c r="BX1119" s="125"/>
    </row>
    <row r="1120" spans="1:76" s="47" customFormat="1" ht="12" customHeight="1">
      <c r="A1120" s="123"/>
      <c r="B1120" s="124"/>
      <c r="C1120" s="124"/>
      <c r="O1120" s="125"/>
      <c r="P1120" s="130"/>
      <c r="W1120" s="125"/>
      <c r="X1120" s="128"/>
      <c r="AA1120" s="506"/>
      <c r="AB1120" s="506"/>
      <c r="AC1120" s="506"/>
      <c r="AD1120" s="506"/>
      <c r="AE1120" s="506"/>
      <c r="AF1120" s="506"/>
      <c r="AG1120" s="506"/>
      <c r="AH1120" s="506"/>
      <c r="AI1120" s="506"/>
      <c r="AJ1120" s="506"/>
      <c r="AK1120" s="506"/>
      <c r="AL1120" s="506"/>
      <c r="AM1120" s="506"/>
      <c r="AN1120" s="506"/>
      <c r="AO1120" s="506"/>
      <c r="AP1120" s="506"/>
      <c r="AQ1120" s="506"/>
      <c r="AR1120" s="506"/>
      <c r="AS1120" s="506"/>
      <c r="AT1120" s="506"/>
      <c r="AU1120" s="506"/>
      <c r="AV1120" s="506"/>
      <c r="AW1120" s="506"/>
      <c r="AX1120" s="506"/>
      <c r="AY1120" s="506"/>
      <c r="AZ1120" s="506"/>
      <c r="BA1120" s="506"/>
      <c r="BB1120" s="506"/>
      <c r="BC1120" s="506"/>
      <c r="BD1120" s="506"/>
      <c r="BE1120" s="506"/>
      <c r="BF1120" s="506"/>
      <c r="BG1120" s="506"/>
      <c r="BH1120" s="506"/>
      <c r="BI1120" s="129"/>
      <c r="BS1120" s="130"/>
      <c r="BX1120" s="125"/>
    </row>
    <row r="1121" spans="1:76" s="47" customFormat="1" ht="12" customHeight="1">
      <c r="A1121" s="123"/>
      <c r="B1121" s="124"/>
      <c r="C1121" s="124"/>
      <c r="O1121" s="125"/>
      <c r="P1121" s="130"/>
      <c r="W1121" s="125"/>
      <c r="X1121" s="128"/>
      <c r="AA1121" s="506"/>
      <c r="AB1121" s="506"/>
      <c r="AC1121" s="506"/>
      <c r="AD1121" s="506"/>
      <c r="AE1121" s="506"/>
      <c r="AF1121" s="506"/>
      <c r="AG1121" s="506"/>
      <c r="AH1121" s="506"/>
      <c r="AI1121" s="506"/>
      <c r="AJ1121" s="506"/>
      <c r="AK1121" s="506"/>
      <c r="AL1121" s="506"/>
      <c r="AM1121" s="506"/>
      <c r="AN1121" s="506"/>
      <c r="AO1121" s="506"/>
      <c r="AP1121" s="506"/>
      <c r="AQ1121" s="506"/>
      <c r="AR1121" s="506"/>
      <c r="AS1121" s="506"/>
      <c r="AT1121" s="506"/>
      <c r="AU1121" s="506"/>
      <c r="AV1121" s="506"/>
      <c r="AW1121" s="506"/>
      <c r="AX1121" s="506"/>
      <c r="AY1121" s="506"/>
      <c r="AZ1121" s="506"/>
      <c r="BA1121" s="506"/>
      <c r="BB1121" s="506"/>
      <c r="BC1121" s="506"/>
      <c r="BD1121" s="506"/>
      <c r="BE1121" s="506"/>
      <c r="BF1121" s="506"/>
      <c r="BG1121" s="506"/>
      <c r="BH1121" s="506"/>
      <c r="BI1121" s="129"/>
      <c r="BS1121" s="130"/>
      <c r="BX1121" s="125"/>
    </row>
    <row r="1122" spans="1:76" s="47" customFormat="1" ht="12" customHeight="1">
      <c r="A1122" s="123"/>
      <c r="B1122" s="124"/>
      <c r="C1122" s="124"/>
      <c r="O1122" s="125"/>
      <c r="P1122" s="130"/>
      <c r="W1122" s="125"/>
      <c r="X1122" s="128"/>
      <c r="AA1122" s="506"/>
      <c r="AB1122" s="506"/>
      <c r="AC1122" s="506"/>
      <c r="AD1122" s="506"/>
      <c r="AE1122" s="506"/>
      <c r="AF1122" s="506"/>
      <c r="AG1122" s="506"/>
      <c r="AH1122" s="506"/>
      <c r="AI1122" s="506"/>
      <c r="AJ1122" s="506"/>
      <c r="AK1122" s="506"/>
      <c r="AL1122" s="506"/>
      <c r="AM1122" s="506"/>
      <c r="AN1122" s="506"/>
      <c r="AO1122" s="506"/>
      <c r="AP1122" s="506"/>
      <c r="AQ1122" s="506"/>
      <c r="AR1122" s="506"/>
      <c r="AS1122" s="506"/>
      <c r="AT1122" s="506"/>
      <c r="AU1122" s="506"/>
      <c r="AV1122" s="506"/>
      <c r="AW1122" s="506"/>
      <c r="AX1122" s="506"/>
      <c r="AY1122" s="506"/>
      <c r="AZ1122" s="506"/>
      <c r="BA1122" s="506"/>
      <c r="BB1122" s="506"/>
      <c r="BC1122" s="506"/>
      <c r="BD1122" s="506"/>
      <c r="BE1122" s="506"/>
      <c r="BF1122" s="506"/>
      <c r="BG1122" s="506"/>
      <c r="BH1122" s="506"/>
      <c r="BI1122" s="129"/>
      <c r="BS1122" s="130"/>
      <c r="BX1122" s="125"/>
    </row>
    <row r="1123" spans="1:76" s="1" customFormat="1" ht="12" customHeight="1">
      <c r="A1123" s="129"/>
      <c r="B1123" s="5"/>
      <c r="C1123" s="5"/>
      <c r="O1123" s="127"/>
      <c r="P1123" s="126"/>
      <c r="W1123" s="127"/>
      <c r="X1123" s="128"/>
      <c r="AA1123" s="506"/>
      <c r="AB1123" s="506"/>
      <c r="AC1123" s="506"/>
      <c r="AD1123" s="506"/>
      <c r="AE1123" s="506"/>
      <c r="AF1123" s="506"/>
      <c r="AG1123" s="506"/>
      <c r="AH1123" s="506"/>
      <c r="AI1123" s="506"/>
      <c r="AJ1123" s="506"/>
      <c r="AK1123" s="506"/>
      <c r="AL1123" s="506"/>
      <c r="AM1123" s="506"/>
      <c r="AN1123" s="506"/>
      <c r="AO1123" s="506"/>
      <c r="AP1123" s="506"/>
      <c r="AQ1123" s="506"/>
      <c r="AR1123" s="506"/>
      <c r="AS1123" s="506"/>
      <c r="AT1123" s="506"/>
      <c r="AU1123" s="506"/>
      <c r="AV1123" s="506"/>
      <c r="AW1123" s="506"/>
      <c r="AX1123" s="506"/>
      <c r="AY1123" s="506"/>
      <c r="AZ1123" s="506"/>
      <c r="BA1123" s="506"/>
      <c r="BB1123" s="506"/>
      <c r="BC1123" s="506"/>
      <c r="BD1123" s="506"/>
      <c r="BE1123" s="506"/>
      <c r="BF1123" s="506"/>
      <c r="BG1123" s="506"/>
      <c r="BH1123" s="506"/>
      <c r="BI1123" s="129"/>
      <c r="BS1123" s="126"/>
      <c r="BX1123" s="127"/>
    </row>
    <row r="1124" spans="1:76" s="1" customFormat="1" ht="12" customHeight="1">
      <c r="A1124" s="129"/>
      <c r="B1124" s="5"/>
      <c r="C1124" s="5"/>
      <c r="O1124" s="127"/>
      <c r="P1124" s="126"/>
      <c r="W1124" s="127"/>
      <c r="X1124" s="128"/>
      <c r="AA1124" s="506"/>
      <c r="AB1124" s="506"/>
      <c r="AC1124" s="506"/>
      <c r="AD1124" s="506"/>
      <c r="AE1124" s="506"/>
      <c r="AF1124" s="506"/>
      <c r="AG1124" s="506"/>
      <c r="AH1124" s="506"/>
      <c r="AI1124" s="506"/>
      <c r="AJ1124" s="506"/>
      <c r="AK1124" s="506"/>
      <c r="AL1124" s="506"/>
      <c r="AM1124" s="506"/>
      <c r="AN1124" s="506"/>
      <c r="AO1124" s="506"/>
      <c r="AP1124" s="506"/>
      <c r="AQ1124" s="506"/>
      <c r="AR1124" s="506"/>
      <c r="AS1124" s="506"/>
      <c r="AT1124" s="506"/>
      <c r="AU1124" s="506"/>
      <c r="AV1124" s="506"/>
      <c r="AW1124" s="506"/>
      <c r="AX1124" s="506"/>
      <c r="AY1124" s="506"/>
      <c r="AZ1124" s="506"/>
      <c r="BA1124" s="506"/>
      <c r="BB1124" s="506"/>
      <c r="BC1124" s="506"/>
      <c r="BD1124" s="506"/>
      <c r="BE1124" s="506"/>
      <c r="BF1124" s="506"/>
      <c r="BG1124" s="506"/>
      <c r="BH1124" s="506"/>
      <c r="BI1124" s="129"/>
      <c r="BS1124" s="126"/>
      <c r="BX1124" s="127"/>
    </row>
    <row r="1125" spans="1:76" s="47" customFormat="1" ht="12" customHeight="1">
      <c r="A1125" s="123"/>
      <c r="B1125" s="124"/>
      <c r="C1125" s="124"/>
      <c r="O1125" s="125"/>
      <c r="P1125" s="130"/>
      <c r="W1125" s="125"/>
      <c r="X1125" s="128"/>
      <c r="Z1125" s="128" t="s">
        <v>242</v>
      </c>
      <c r="AA1125" s="506" t="s">
        <v>87</v>
      </c>
      <c r="AB1125" s="506"/>
      <c r="AC1125" s="506"/>
      <c r="AD1125" s="506"/>
      <c r="AE1125" s="506"/>
      <c r="AF1125" s="506"/>
      <c r="AG1125" s="506"/>
      <c r="AH1125" s="506"/>
      <c r="AI1125" s="506"/>
      <c r="AJ1125" s="506"/>
      <c r="AK1125" s="506"/>
      <c r="AL1125" s="506"/>
      <c r="AM1125" s="506"/>
      <c r="AN1125" s="506"/>
      <c r="AO1125" s="506"/>
      <c r="AP1125" s="506"/>
      <c r="AQ1125" s="506"/>
      <c r="AR1125" s="506"/>
      <c r="AS1125" s="506"/>
      <c r="AT1125" s="506"/>
      <c r="AU1125" s="506"/>
      <c r="AV1125" s="506"/>
      <c r="AW1125" s="506"/>
      <c r="AX1125" s="506"/>
      <c r="AY1125" s="506"/>
      <c r="AZ1125" s="506"/>
      <c r="BA1125" s="506"/>
      <c r="BB1125" s="506"/>
      <c r="BC1125" s="506"/>
      <c r="BD1125" s="506"/>
      <c r="BE1125" s="506"/>
      <c r="BF1125" s="506"/>
      <c r="BG1125" s="506"/>
      <c r="BH1125" s="506"/>
      <c r="BI1125" s="129" t="s">
        <v>1148</v>
      </c>
      <c r="BS1125" s="130"/>
      <c r="BX1125" s="125"/>
    </row>
    <row r="1126" spans="1:76" s="47" customFormat="1" ht="12" customHeight="1">
      <c r="A1126" s="123"/>
      <c r="B1126" s="124"/>
      <c r="C1126" s="124"/>
      <c r="O1126" s="125"/>
      <c r="P1126" s="130"/>
      <c r="W1126" s="125"/>
      <c r="X1126" s="128"/>
      <c r="AA1126" s="506"/>
      <c r="AB1126" s="506"/>
      <c r="AC1126" s="506"/>
      <c r="AD1126" s="506"/>
      <c r="AE1126" s="506"/>
      <c r="AF1126" s="506"/>
      <c r="AG1126" s="506"/>
      <c r="AH1126" s="506"/>
      <c r="AI1126" s="506"/>
      <c r="AJ1126" s="506"/>
      <c r="AK1126" s="506"/>
      <c r="AL1126" s="506"/>
      <c r="AM1126" s="506"/>
      <c r="AN1126" s="506"/>
      <c r="AO1126" s="506"/>
      <c r="AP1126" s="506"/>
      <c r="AQ1126" s="506"/>
      <c r="AR1126" s="506"/>
      <c r="AS1126" s="506"/>
      <c r="AT1126" s="506"/>
      <c r="AU1126" s="506"/>
      <c r="AV1126" s="506"/>
      <c r="AW1126" s="506"/>
      <c r="AX1126" s="506"/>
      <c r="AY1126" s="506"/>
      <c r="AZ1126" s="506"/>
      <c r="BA1126" s="506"/>
      <c r="BB1126" s="506"/>
      <c r="BC1126" s="506"/>
      <c r="BD1126" s="506"/>
      <c r="BE1126" s="506"/>
      <c r="BF1126" s="506"/>
      <c r="BG1126" s="506"/>
      <c r="BH1126" s="506"/>
      <c r="BI1126" s="129"/>
      <c r="BS1126" s="130"/>
      <c r="BX1126" s="125"/>
    </row>
    <row r="1127" spans="1:76" s="47" customFormat="1" ht="12" customHeight="1">
      <c r="A1127" s="123"/>
      <c r="B1127" s="124"/>
      <c r="C1127" s="124"/>
      <c r="O1127" s="125"/>
      <c r="P1127" s="130"/>
      <c r="W1127" s="125"/>
      <c r="X1127" s="128"/>
      <c r="AA1127" s="506"/>
      <c r="AB1127" s="506"/>
      <c r="AC1127" s="506"/>
      <c r="AD1127" s="506"/>
      <c r="AE1127" s="506"/>
      <c r="AF1127" s="506"/>
      <c r="AG1127" s="506"/>
      <c r="AH1127" s="506"/>
      <c r="AI1127" s="506"/>
      <c r="AJ1127" s="506"/>
      <c r="AK1127" s="506"/>
      <c r="AL1127" s="506"/>
      <c r="AM1127" s="506"/>
      <c r="AN1127" s="506"/>
      <c r="AO1127" s="506"/>
      <c r="AP1127" s="506"/>
      <c r="AQ1127" s="506"/>
      <c r="AR1127" s="506"/>
      <c r="AS1127" s="506"/>
      <c r="AT1127" s="506"/>
      <c r="AU1127" s="506"/>
      <c r="AV1127" s="506"/>
      <c r="AW1127" s="506"/>
      <c r="AX1127" s="506"/>
      <c r="AY1127" s="506"/>
      <c r="AZ1127" s="506"/>
      <c r="BA1127" s="506"/>
      <c r="BB1127" s="506"/>
      <c r="BC1127" s="506"/>
      <c r="BD1127" s="506"/>
      <c r="BE1127" s="506"/>
      <c r="BF1127" s="506"/>
      <c r="BG1127" s="506"/>
      <c r="BH1127" s="506"/>
      <c r="BI1127" s="129"/>
      <c r="BS1127" s="130"/>
      <c r="BX1127" s="125"/>
    </row>
    <row r="1128" spans="1:76" s="47" customFormat="1" ht="12" customHeight="1">
      <c r="A1128" s="123"/>
      <c r="B1128" s="124"/>
      <c r="C1128" s="124"/>
      <c r="O1128" s="125"/>
      <c r="P1128" s="130"/>
      <c r="W1128" s="125"/>
      <c r="X1128" s="128"/>
      <c r="Z1128" s="128" t="s">
        <v>242</v>
      </c>
      <c r="AA1128" s="506" t="s">
        <v>88</v>
      </c>
      <c r="AB1128" s="506"/>
      <c r="AC1128" s="506"/>
      <c r="AD1128" s="506"/>
      <c r="AE1128" s="506"/>
      <c r="AF1128" s="506"/>
      <c r="AG1128" s="506"/>
      <c r="AH1128" s="506"/>
      <c r="AI1128" s="506"/>
      <c r="AJ1128" s="506"/>
      <c r="AK1128" s="506"/>
      <c r="AL1128" s="506"/>
      <c r="AM1128" s="506"/>
      <c r="AN1128" s="506"/>
      <c r="AO1128" s="506"/>
      <c r="AP1128" s="506"/>
      <c r="AQ1128" s="506"/>
      <c r="AR1128" s="506"/>
      <c r="AS1128" s="506"/>
      <c r="AT1128" s="506"/>
      <c r="AU1128" s="506"/>
      <c r="AV1128" s="506"/>
      <c r="AW1128" s="506"/>
      <c r="AX1128" s="506"/>
      <c r="AY1128" s="506"/>
      <c r="AZ1128" s="506"/>
      <c r="BA1128" s="506"/>
      <c r="BB1128" s="506"/>
      <c r="BC1128" s="506"/>
      <c r="BD1128" s="506"/>
      <c r="BE1128" s="506"/>
      <c r="BF1128" s="506"/>
      <c r="BG1128" s="506"/>
      <c r="BH1128" s="506"/>
      <c r="BI1128" s="129" t="s">
        <v>1149</v>
      </c>
      <c r="BS1128" s="130"/>
      <c r="BX1128" s="125"/>
    </row>
    <row r="1129" spans="1:76" s="47" customFormat="1" ht="12" customHeight="1">
      <c r="A1129" s="123"/>
      <c r="B1129" s="124"/>
      <c r="C1129" s="124"/>
      <c r="O1129" s="125"/>
      <c r="P1129" s="130"/>
      <c r="W1129" s="125"/>
      <c r="X1129" s="128"/>
      <c r="AA1129" s="506"/>
      <c r="AB1129" s="506"/>
      <c r="AC1129" s="506"/>
      <c r="AD1129" s="506"/>
      <c r="AE1129" s="506"/>
      <c r="AF1129" s="506"/>
      <c r="AG1129" s="506"/>
      <c r="AH1129" s="506"/>
      <c r="AI1129" s="506"/>
      <c r="AJ1129" s="506"/>
      <c r="AK1129" s="506"/>
      <c r="AL1129" s="506"/>
      <c r="AM1129" s="506"/>
      <c r="AN1129" s="506"/>
      <c r="AO1129" s="506"/>
      <c r="AP1129" s="506"/>
      <c r="AQ1129" s="506"/>
      <c r="AR1129" s="506"/>
      <c r="AS1129" s="506"/>
      <c r="AT1129" s="506"/>
      <c r="AU1129" s="506"/>
      <c r="AV1129" s="506"/>
      <c r="AW1129" s="506"/>
      <c r="AX1129" s="506"/>
      <c r="AY1129" s="506"/>
      <c r="AZ1129" s="506"/>
      <c r="BA1129" s="506"/>
      <c r="BB1129" s="506"/>
      <c r="BC1129" s="506"/>
      <c r="BD1129" s="506"/>
      <c r="BE1129" s="506"/>
      <c r="BF1129" s="506"/>
      <c r="BG1129" s="506"/>
      <c r="BH1129" s="506"/>
      <c r="BI1129" s="129"/>
      <c r="BS1129" s="130"/>
      <c r="BX1129" s="125"/>
    </row>
    <row r="1130" spans="1:76" s="47" customFormat="1" ht="12" customHeight="1">
      <c r="A1130" s="123"/>
      <c r="B1130" s="124"/>
      <c r="C1130" s="124"/>
      <c r="O1130" s="125"/>
      <c r="P1130" s="130"/>
      <c r="W1130" s="125"/>
      <c r="X1130" s="128"/>
      <c r="AA1130" s="506"/>
      <c r="AB1130" s="506"/>
      <c r="AC1130" s="506"/>
      <c r="AD1130" s="506"/>
      <c r="AE1130" s="506"/>
      <c r="AF1130" s="506"/>
      <c r="AG1130" s="506"/>
      <c r="AH1130" s="506"/>
      <c r="AI1130" s="506"/>
      <c r="AJ1130" s="506"/>
      <c r="AK1130" s="506"/>
      <c r="AL1130" s="506"/>
      <c r="AM1130" s="506"/>
      <c r="AN1130" s="506"/>
      <c r="AO1130" s="506"/>
      <c r="AP1130" s="506"/>
      <c r="AQ1130" s="506"/>
      <c r="AR1130" s="506"/>
      <c r="AS1130" s="506"/>
      <c r="AT1130" s="506"/>
      <c r="AU1130" s="506"/>
      <c r="AV1130" s="506"/>
      <c r="AW1130" s="506"/>
      <c r="AX1130" s="506"/>
      <c r="AY1130" s="506"/>
      <c r="AZ1130" s="506"/>
      <c r="BA1130" s="506"/>
      <c r="BB1130" s="506"/>
      <c r="BC1130" s="506"/>
      <c r="BD1130" s="506"/>
      <c r="BE1130" s="506"/>
      <c r="BF1130" s="506"/>
      <c r="BG1130" s="506"/>
      <c r="BH1130" s="506"/>
      <c r="BI1130" s="129"/>
      <c r="BS1130" s="130"/>
      <c r="BX1130" s="125"/>
    </row>
    <row r="1131" spans="1:76" s="47" customFormat="1" ht="12" customHeight="1">
      <c r="A1131" s="123"/>
      <c r="B1131" s="124"/>
      <c r="C1131" s="124"/>
      <c r="O1131" s="125"/>
      <c r="P1131" s="130"/>
      <c r="W1131" s="125"/>
      <c r="X1131" s="128"/>
      <c r="AA1131" s="506"/>
      <c r="AB1131" s="506"/>
      <c r="AC1131" s="506"/>
      <c r="AD1131" s="506"/>
      <c r="AE1131" s="506"/>
      <c r="AF1131" s="506"/>
      <c r="AG1131" s="506"/>
      <c r="AH1131" s="506"/>
      <c r="AI1131" s="506"/>
      <c r="AJ1131" s="506"/>
      <c r="AK1131" s="506"/>
      <c r="AL1131" s="506"/>
      <c r="AM1131" s="506"/>
      <c r="AN1131" s="506"/>
      <c r="AO1131" s="506"/>
      <c r="AP1131" s="506"/>
      <c r="AQ1131" s="506"/>
      <c r="AR1131" s="506"/>
      <c r="AS1131" s="506"/>
      <c r="AT1131" s="506"/>
      <c r="AU1131" s="506"/>
      <c r="AV1131" s="506"/>
      <c r="AW1131" s="506"/>
      <c r="AX1131" s="506"/>
      <c r="AY1131" s="506"/>
      <c r="AZ1131" s="506"/>
      <c r="BA1131" s="506"/>
      <c r="BB1131" s="506"/>
      <c r="BC1131" s="506"/>
      <c r="BD1131" s="506"/>
      <c r="BE1131" s="506"/>
      <c r="BF1131" s="506"/>
      <c r="BG1131" s="506"/>
      <c r="BH1131" s="506"/>
      <c r="BI1131" s="129"/>
      <c r="BS1131" s="130"/>
      <c r="BX1131" s="125"/>
    </row>
    <row r="1132" spans="1:76" s="47" customFormat="1" ht="12" customHeight="1">
      <c r="A1132" s="123"/>
      <c r="B1132" s="124"/>
      <c r="C1132" s="124"/>
      <c r="O1132" s="125"/>
      <c r="P1132" s="130"/>
      <c r="W1132" s="125"/>
      <c r="X1132" s="128"/>
      <c r="Z1132" s="1"/>
      <c r="AA1132" s="506" t="s">
        <v>1324</v>
      </c>
      <c r="AB1132" s="572"/>
      <c r="AC1132" s="572"/>
      <c r="AD1132" s="572"/>
      <c r="AE1132" s="572"/>
      <c r="AF1132" s="572"/>
      <c r="AG1132" s="572"/>
      <c r="AH1132" s="572"/>
      <c r="AI1132" s="572"/>
      <c r="AJ1132" s="572"/>
      <c r="AK1132" s="572"/>
      <c r="AL1132" s="572"/>
      <c r="AM1132" s="572"/>
      <c r="AN1132" s="572"/>
      <c r="AO1132" s="572"/>
      <c r="AP1132" s="572"/>
      <c r="AQ1132" s="572"/>
      <c r="AR1132" s="572"/>
      <c r="AS1132" s="572"/>
      <c r="AT1132" s="572"/>
      <c r="AU1132" s="572"/>
      <c r="AV1132" s="572"/>
      <c r="AW1132" s="572"/>
      <c r="AX1132" s="572"/>
      <c r="AY1132" s="572"/>
      <c r="AZ1132" s="572"/>
      <c r="BA1132" s="572"/>
      <c r="BB1132" s="572"/>
      <c r="BC1132" s="572"/>
      <c r="BD1132" s="572"/>
      <c r="BE1132" s="572"/>
      <c r="BF1132" s="572"/>
      <c r="BG1132" s="572"/>
      <c r="BH1132" s="573"/>
      <c r="BI1132" s="129"/>
      <c r="BS1132" s="130"/>
      <c r="BX1132" s="125"/>
    </row>
    <row r="1133" spans="1:76" s="47" customFormat="1" ht="12" customHeight="1">
      <c r="A1133" s="123"/>
      <c r="B1133" s="124"/>
      <c r="C1133" s="124"/>
      <c r="O1133" s="125"/>
      <c r="P1133" s="130"/>
      <c r="W1133" s="125"/>
      <c r="X1133" s="128"/>
      <c r="Z1133" s="1"/>
      <c r="AA1133" s="572"/>
      <c r="AB1133" s="572"/>
      <c r="AC1133" s="572"/>
      <c r="AD1133" s="572"/>
      <c r="AE1133" s="572"/>
      <c r="AF1133" s="572"/>
      <c r="AG1133" s="572"/>
      <c r="AH1133" s="572"/>
      <c r="AI1133" s="572"/>
      <c r="AJ1133" s="572"/>
      <c r="AK1133" s="572"/>
      <c r="AL1133" s="572"/>
      <c r="AM1133" s="572"/>
      <c r="AN1133" s="572"/>
      <c r="AO1133" s="572"/>
      <c r="AP1133" s="572"/>
      <c r="AQ1133" s="572"/>
      <c r="AR1133" s="572"/>
      <c r="AS1133" s="572"/>
      <c r="AT1133" s="572"/>
      <c r="AU1133" s="572"/>
      <c r="AV1133" s="572"/>
      <c r="AW1133" s="572"/>
      <c r="AX1133" s="572"/>
      <c r="AY1133" s="572"/>
      <c r="AZ1133" s="572"/>
      <c r="BA1133" s="572"/>
      <c r="BB1133" s="572"/>
      <c r="BC1133" s="572"/>
      <c r="BD1133" s="572"/>
      <c r="BE1133" s="572"/>
      <c r="BF1133" s="572"/>
      <c r="BG1133" s="572"/>
      <c r="BH1133" s="573"/>
      <c r="BI1133" s="129"/>
      <c r="BS1133" s="130"/>
      <c r="BX1133" s="125"/>
    </row>
    <row r="1134" spans="1:76" s="47" customFormat="1" ht="12" customHeight="1">
      <c r="A1134" s="123"/>
      <c r="B1134" s="124"/>
      <c r="C1134" s="124"/>
      <c r="O1134" s="125"/>
      <c r="P1134" s="130"/>
      <c r="W1134" s="125"/>
      <c r="X1134" s="128"/>
      <c r="AA1134" s="572"/>
      <c r="AB1134" s="572"/>
      <c r="AC1134" s="572"/>
      <c r="AD1134" s="572"/>
      <c r="AE1134" s="572"/>
      <c r="AF1134" s="572"/>
      <c r="AG1134" s="572"/>
      <c r="AH1134" s="572"/>
      <c r="AI1134" s="572"/>
      <c r="AJ1134" s="572"/>
      <c r="AK1134" s="572"/>
      <c r="AL1134" s="572"/>
      <c r="AM1134" s="572"/>
      <c r="AN1134" s="572"/>
      <c r="AO1134" s="572"/>
      <c r="AP1134" s="572"/>
      <c r="AQ1134" s="572"/>
      <c r="AR1134" s="572"/>
      <c r="AS1134" s="572"/>
      <c r="AT1134" s="572"/>
      <c r="AU1134" s="572"/>
      <c r="AV1134" s="572"/>
      <c r="AW1134" s="572"/>
      <c r="AX1134" s="572"/>
      <c r="AY1134" s="572"/>
      <c r="AZ1134" s="572"/>
      <c r="BA1134" s="572"/>
      <c r="BB1134" s="572"/>
      <c r="BC1134" s="572"/>
      <c r="BD1134" s="572"/>
      <c r="BE1134" s="572"/>
      <c r="BF1134" s="572"/>
      <c r="BG1134" s="572"/>
      <c r="BH1134" s="573"/>
      <c r="BI1134" s="129"/>
      <c r="BS1134" s="130"/>
      <c r="BX1134" s="125"/>
    </row>
    <row r="1135" spans="1:76" s="47" customFormat="1" ht="12" customHeight="1">
      <c r="A1135" s="123"/>
      <c r="B1135" s="124"/>
      <c r="C1135" s="124"/>
      <c r="O1135" s="125"/>
      <c r="P1135" s="130"/>
      <c r="W1135" s="125"/>
      <c r="X1135" s="128"/>
      <c r="Z1135" s="128" t="s">
        <v>802</v>
      </c>
      <c r="AA1135" s="473" t="s">
        <v>803</v>
      </c>
      <c r="AB1135" s="473"/>
      <c r="AC1135" s="473"/>
      <c r="AD1135" s="473"/>
      <c r="AE1135" s="473"/>
      <c r="AF1135" s="473"/>
      <c r="AG1135" s="473"/>
      <c r="AH1135" s="473"/>
      <c r="AI1135" s="473"/>
      <c r="AJ1135" s="473"/>
      <c r="AK1135" s="473"/>
      <c r="AL1135" s="473"/>
      <c r="AM1135" s="473"/>
      <c r="AN1135" s="473"/>
      <c r="AO1135" s="473"/>
      <c r="AP1135" s="473"/>
      <c r="AQ1135" s="473"/>
      <c r="AR1135" s="473"/>
      <c r="AS1135" s="473"/>
      <c r="AT1135" s="473"/>
      <c r="AU1135" s="473"/>
      <c r="AV1135" s="473"/>
      <c r="AW1135" s="473"/>
      <c r="AX1135" s="473"/>
      <c r="AY1135" s="473"/>
      <c r="AZ1135" s="473"/>
      <c r="BA1135" s="473"/>
      <c r="BB1135" s="473"/>
      <c r="BC1135" s="473"/>
      <c r="BD1135" s="473"/>
      <c r="BE1135" s="473"/>
      <c r="BF1135" s="473"/>
      <c r="BG1135" s="473"/>
      <c r="BH1135" s="491"/>
      <c r="BI1135" s="129" t="s">
        <v>1011</v>
      </c>
      <c r="BS1135" s="130"/>
      <c r="BX1135" s="125"/>
    </row>
    <row r="1136" spans="1:76" s="47" customFormat="1" ht="12" customHeight="1">
      <c r="A1136" s="123"/>
      <c r="B1136" s="124"/>
      <c r="C1136" s="124"/>
      <c r="O1136" s="125"/>
      <c r="P1136" s="130"/>
      <c r="W1136" s="125"/>
      <c r="X1136" s="128"/>
      <c r="AA1136" s="473"/>
      <c r="AB1136" s="473"/>
      <c r="AC1136" s="473"/>
      <c r="AD1136" s="473"/>
      <c r="AE1136" s="473"/>
      <c r="AF1136" s="473"/>
      <c r="AG1136" s="473"/>
      <c r="AH1136" s="473"/>
      <c r="AI1136" s="473"/>
      <c r="AJ1136" s="473"/>
      <c r="AK1136" s="473"/>
      <c r="AL1136" s="473"/>
      <c r="AM1136" s="473"/>
      <c r="AN1136" s="473"/>
      <c r="AO1136" s="473"/>
      <c r="AP1136" s="473"/>
      <c r="AQ1136" s="473"/>
      <c r="AR1136" s="473"/>
      <c r="AS1136" s="473"/>
      <c r="AT1136" s="473"/>
      <c r="AU1136" s="473"/>
      <c r="AV1136" s="473"/>
      <c r="AW1136" s="473"/>
      <c r="AX1136" s="473"/>
      <c r="AY1136" s="473"/>
      <c r="AZ1136" s="473"/>
      <c r="BA1136" s="473"/>
      <c r="BB1136" s="473"/>
      <c r="BC1136" s="473"/>
      <c r="BD1136" s="473"/>
      <c r="BE1136" s="473"/>
      <c r="BF1136" s="473"/>
      <c r="BG1136" s="473"/>
      <c r="BH1136" s="491"/>
      <c r="BI1136" s="129"/>
      <c r="BS1136" s="130"/>
      <c r="BX1136" s="125"/>
    </row>
    <row r="1137" spans="1:76" s="47" customFormat="1" ht="12" customHeight="1">
      <c r="A1137" s="123"/>
      <c r="B1137" s="124"/>
      <c r="C1137" s="124"/>
      <c r="O1137" s="125"/>
      <c r="P1137" s="130"/>
      <c r="W1137" s="125"/>
      <c r="X1137" s="128" t="s">
        <v>150</v>
      </c>
      <c r="Y1137" s="47" t="s">
        <v>86</v>
      </c>
      <c r="BI1137" s="129" t="s">
        <v>963</v>
      </c>
      <c r="BS1137" s="130"/>
      <c r="BX1137" s="125"/>
    </row>
    <row r="1138" spans="1:76" s="47" customFormat="1" ht="12" customHeight="1">
      <c r="A1138" s="123"/>
      <c r="B1138" s="124"/>
      <c r="C1138" s="124"/>
      <c r="O1138" s="125"/>
      <c r="P1138" s="130"/>
      <c r="W1138" s="125"/>
      <c r="X1138" s="325" t="s">
        <v>791</v>
      </c>
      <c r="Y1138" s="729" t="s">
        <v>1325</v>
      </c>
      <c r="Z1138" s="669"/>
      <c r="AA1138" s="669"/>
      <c r="AB1138" s="669"/>
      <c r="AC1138" s="669"/>
      <c r="AD1138" s="669"/>
      <c r="AE1138" s="669"/>
      <c r="AF1138" s="669"/>
      <c r="AG1138" s="669"/>
      <c r="AH1138" s="669"/>
      <c r="AI1138" s="669"/>
      <c r="AJ1138" s="669"/>
      <c r="AK1138" s="669"/>
      <c r="AL1138" s="669"/>
      <c r="AM1138" s="669"/>
      <c r="AN1138" s="669"/>
      <c r="AO1138" s="669"/>
      <c r="AP1138" s="669"/>
      <c r="AQ1138" s="669"/>
      <c r="AR1138" s="669"/>
      <c r="AS1138" s="669"/>
      <c r="AT1138" s="669"/>
      <c r="AU1138" s="669"/>
      <c r="AV1138" s="669"/>
      <c r="AW1138" s="669"/>
      <c r="AX1138" s="669"/>
      <c r="AY1138" s="669"/>
      <c r="AZ1138" s="669"/>
      <c r="BA1138" s="669"/>
      <c r="BB1138" s="669"/>
      <c r="BC1138" s="669"/>
      <c r="BD1138" s="669"/>
      <c r="BE1138" s="669"/>
      <c r="BF1138" s="669"/>
      <c r="BG1138" s="669"/>
      <c r="BH1138" s="523"/>
      <c r="BI1138" s="123"/>
      <c r="BR1138" s="125"/>
      <c r="BS1138" s="130"/>
      <c r="BX1138" s="125"/>
    </row>
    <row r="1139" spans="1:76" s="47" customFormat="1" ht="12" customHeight="1">
      <c r="A1139" s="123"/>
      <c r="B1139" s="124"/>
      <c r="C1139" s="124"/>
      <c r="O1139" s="125"/>
      <c r="P1139" s="130"/>
      <c r="W1139" s="125"/>
      <c r="Y1139" s="669"/>
      <c r="Z1139" s="669"/>
      <c r="AA1139" s="669"/>
      <c r="AB1139" s="669"/>
      <c r="AC1139" s="669"/>
      <c r="AD1139" s="669"/>
      <c r="AE1139" s="669"/>
      <c r="AF1139" s="669"/>
      <c r="AG1139" s="669"/>
      <c r="AH1139" s="669"/>
      <c r="AI1139" s="669"/>
      <c r="AJ1139" s="669"/>
      <c r="AK1139" s="669"/>
      <c r="AL1139" s="669"/>
      <c r="AM1139" s="669"/>
      <c r="AN1139" s="669"/>
      <c r="AO1139" s="669"/>
      <c r="AP1139" s="669"/>
      <c r="AQ1139" s="669"/>
      <c r="AR1139" s="669"/>
      <c r="AS1139" s="669"/>
      <c r="AT1139" s="669"/>
      <c r="AU1139" s="669"/>
      <c r="AV1139" s="669"/>
      <c r="AW1139" s="669"/>
      <c r="AX1139" s="669"/>
      <c r="AY1139" s="669"/>
      <c r="AZ1139" s="669"/>
      <c r="BA1139" s="669"/>
      <c r="BB1139" s="669"/>
      <c r="BC1139" s="669"/>
      <c r="BD1139" s="669"/>
      <c r="BE1139" s="669"/>
      <c r="BF1139" s="669"/>
      <c r="BG1139" s="669"/>
      <c r="BH1139" s="523"/>
      <c r="BI1139" s="123"/>
      <c r="BR1139" s="125"/>
      <c r="BS1139" s="130"/>
      <c r="BX1139" s="125"/>
    </row>
    <row r="1140" spans="1:76" s="47" customFormat="1" ht="12" customHeight="1">
      <c r="A1140" s="123"/>
      <c r="B1140" s="124"/>
      <c r="C1140" s="124"/>
      <c r="O1140" s="125"/>
      <c r="P1140" s="130"/>
      <c r="W1140" s="125"/>
      <c r="Y1140" s="271" t="s">
        <v>1326</v>
      </c>
      <c r="Z1140" s="269"/>
      <c r="AA1140" s="269"/>
      <c r="AB1140" s="269"/>
      <c r="AC1140" s="269"/>
      <c r="AD1140" s="269"/>
      <c r="AE1140" s="269"/>
      <c r="AF1140" s="269"/>
      <c r="AG1140" s="269"/>
      <c r="AH1140" s="269"/>
      <c r="AI1140" s="269"/>
      <c r="AJ1140" s="269"/>
      <c r="AK1140" s="269"/>
      <c r="AL1140" s="269"/>
      <c r="AM1140" s="269"/>
      <c r="AN1140" s="269"/>
      <c r="AO1140" s="269"/>
      <c r="AP1140" s="269"/>
      <c r="AQ1140" s="269"/>
      <c r="AR1140" s="269"/>
      <c r="AS1140" s="269"/>
      <c r="AT1140" s="269"/>
      <c r="AU1140" s="269"/>
      <c r="AV1140" s="269"/>
      <c r="AW1140" s="269"/>
      <c r="AX1140" s="269"/>
      <c r="AY1140" s="269"/>
      <c r="AZ1140" s="269"/>
      <c r="BA1140" s="269"/>
      <c r="BB1140" s="269"/>
      <c r="BC1140" s="269"/>
      <c r="BD1140" s="269"/>
      <c r="BE1140" s="269"/>
      <c r="BF1140" s="269"/>
      <c r="BG1140" s="270"/>
      <c r="BI1140" s="123"/>
      <c r="BR1140" s="125"/>
      <c r="BS1140" s="130"/>
      <c r="BX1140" s="125"/>
    </row>
    <row r="1141" spans="1:76" s="47" customFormat="1" ht="12" customHeight="1">
      <c r="A1141" s="123"/>
      <c r="B1141" s="124"/>
      <c r="C1141" s="124"/>
      <c r="O1141" s="125"/>
      <c r="P1141" s="130"/>
      <c r="W1141" s="125"/>
      <c r="Y1141" s="130"/>
      <c r="BG1141" s="125"/>
      <c r="BI1141" s="123"/>
      <c r="BR1141" s="125"/>
      <c r="BS1141" s="130"/>
      <c r="BX1141" s="125"/>
    </row>
    <row r="1142" spans="1:76" s="47" customFormat="1" ht="12" customHeight="1">
      <c r="A1142" s="123"/>
      <c r="B1142" s="124"/>
      <c r="C1142" s="124"/>
      <c r="O1142" s="125"/>
      <c r="P1142" s="130"/>
      <c r="W1142" s="125"/>
      <c r="Y1142" s="130"/>
      <c r="BG1142" s="125"/>
      <c r="BI1142" s="123"/>
      <c r="BR1142" s="125"/>
      <c r="BS1142" s="130"/>
      <c r="BX1142" s="125"/>
    </row>
    <row r="1143" spans="1:76" s="47" customFormat="1" ht="12" customHeight="1">
      <c r="A1143" s="123"/>
      <c r="B1143" s="124"/>
      <c r="C1143" s="124"/>
      <c r="O1143" s="125"/>
      <c r="P1143" s="130"/>
      <c r="W1143" s="125"/>
      <c r="Y1143" s="130"/>
      <c r="BG1143" s="125"/>
      <c r="BI1143" s="123"/>
      <c r="BR1143" s="125"/>
      <c r="BS1143" s="130"/>
      <c r="BX1143" s="125"/>
    </row>
    <row r="1144" spans="1:76" s="47" customFormat="1" ht="12" customHeight="1">
      <c r="A1144" s="123"/>
      <c r="B1144" s="124"/>
      <c r="C1144" s="124"/>
      <c r="O1144" s="125"/>
      <c r="P1144" s="130"/>
      <c r="W1144" s="125"/>
      <c r="Y1144" s="141"/>
      <c r="Z1144" s="139"/>
      <c r="AA1144" s="139"/>
      <c r="AB1144" s="139"/>
      <c r="AC1144" s="139"/>
      <c r="AD1144" s="139"/>
      <c r="AE1144" s="139"/>
      <c r="AF1144" s="139"/>
      <c r="AG1144" s="139"/>
      <c r="AH1144" s="139"/>
      <c r="AI1144" s="139"/>
      <c r="AJ1144" s="139"/>
      <c r="AK1144" s="139"/>
      <c r="AL1144" s="139"/>
      <c r="AM1144" s="139"/>
      <c r="AN1144" s="139"/>
      <c r="AO1144" s="139"/>
      <c r="AP1144" s="139"/>
      <c r="AQ1144" s="139"/>
      <c r="AR1144" s="139"/>
      <c r="AS1144" s="139"/>
      <c r="AT1144" s="139"/>
      <c r="AU1144" s="139"/>
      <c r="AV1144" s="139"/>
      <c r="AW1144" s="139"/>
      <c r="AX1144" s="139"/>
      <c r="AY1144" s="139"/>
      <c r="AZ1144" s="139"/>
      <c r="BA1144" s="139"/>
      <c r="BB1144" s="139"/>
      <c r="BC1144" s="139"/>
      <c r="BD1144" s="139"/>
      <c r="BE1144" s="139"/>
      <c r="BF1144" s="139"/>
      <c r="BG1144" s="140"/>
      <c r="BI1144" s="123"/>
      <c r="BR1144" s="125"/>
      <c r="BS1144" s="130"/>
      <c r="BX1144" s="125"/>
    </row>
    <row r="1145" spans="1:76" s="47" customFormat="1" ht="12" customHeight="1">
      <c r="A1145" s="137"/>
      <c r="B1145" s="138"/>
      <c r="C1145" s="138"/>
      <c r="D1145" s="139"/>
      <c r="E1145" s="139"/>
      <c r="F1145" s="139"/>
      <c r="G1145" s="139"/>
      <c r="H1145" s="139"/>
      <c r="I1145" s="139"/>
      <c r="J1145" s="139"/>
      <c r="K1145" s="139"/>
      <c r="L1145" s="139"/>
      <c r="M1145" s="139"/>
      <c r="N1145" s="139"/>
      <c r="O1145" s="140"/>
      <c r="P1145" s="159"/>
      <c r="Q1145" s="156"/>
      <c r="R1145" s="156"/>
      <c r="S1145" s="156"/>
      <c r="T1145" s="156"/>
      <c r="U1145" s="156"/>
      <c r="V1145" s="156"/>
      <c r="W1145" s="160"/>
      <c r="X1145" s="142"/>
      <c r="Y1145" s="139"/>
      <c r="Z1145" s="139"/>
      <c r="AA1145" s="139"/>
      <c r="AB1145" s="139"/>
      <c r="AC1145" s="139"/>
      <c r="AD1145" s="139"/>
      <c r="AE1145" s="139"/>
      <c r="AF1145" s="139"/>
      <c r="AG1145" s="139"/>
      <c r="AH1145" s="139"/>
      <c r="AI1145" s="139"/>
      <c r="AJ1145" s="139"/>
      <c r="AK1145" s="139"/>
      <c r="AL1145" s="139"/>
      <c r="AM1145" s="139"/>
      <c r="AN1145" s="139"/>
      <c r="AO1145" s="139"/>
      <c r="AP1145" s="139"/>
      <c r="AQ1145" s="139"/>
      <c r="AR1145" s="139"/>
      <c r="AS1145" s="139"/>
      <c r="AT1145" s="139"/>
      <c r="AU1145" s="139"/>
      <c r="AV1145" s="139"/>
      <c r="AW1145" s="139"/>
      <c r="AX1145" s="139"/>
      <c r="AY1145" s="139"/>
      <c r="AZ1145" s="139"/>
      <c r="BA1145" s="139"/>
      <c r="BB1145" s="139"/>
      <c r="BC1145" s="139"/>
      <c r="BD1145" s="139"/>
      <c r="BE1145" s="139"/>
      <c r="BF1145" s="139"/>
      <c r="BG1145" s="139"/>
      <c r="BH1145" s="139"/>
      <c r="BI1145" s="137"/>
      <c r="BJ1145" s="139"/>
      <c r="BK1145" s="139"/>
      <c r="BL1145" s="139"/>
      <c r="BM1145" s="139"/>
      <c r="BN1145" s="139"/>
      <c r="BO1145" s="139"/>
      <c r="BP1145" s="139"/>
      <c r="BQ1145" s="139"/>
      <c r="BR1145" s="140"/>
      <c r="BS1145" s="141"/>
      <c r="BT1145" s="139"/>
      <c r="BU1145" s="139"/>
      <c r="BV1145" s="139"/>
      <c r="BW1145" s="139"/>
      <c r="BX1145" s="140"/>
    </row>
    <row r="1146" spans="1:76" s="47" customFormat="1" ht="12" customHeight="1">
      <c r="A1146" s="123"/>
      <c r="B1146" s="124"/>
      <c r="C1146" s="124"/>
      <c r="O1146" s="125"/>
      <c r="P1146" s="126"/>
      <c r="Q1146" s="1"/>
      <c r="R1146" s="1"/>
      <c r="S1146" s="1"/>
      <c r="T1146" s="1"/>
      <c r="U1146" s="1"/>
      <c r="V1146" s="1"/>
      <c r="W1146" s="127"/>
      <c r="X1146" s="128"/>
      <c r="BI1146" s="129"/>
      <c r="BS1146" s="130"/>
      <c r="BX1146" s="125"/>
    </row>
    <row r="1147" spans="1:76" s="47" customFormat="1" ht="12" customHeight="1">
      <c r="A1147" s="123"/>
      <c r="B1147" s="103" t="s">
        <v>78</v>
      </c>
      <c r="C1147" s="458" t="s">
        <v>51</v>
      </c>
      <c r="D1147" s="574"/>
      <c r="E1147" s="574"/>
      <c r="F1147" s="574"/>
      <c r="G1147" s="574"/>
      <c r="H1147" s="574"/>
      <c r="I1147" s="574"/>
      <c r="J1147" s="574"/>
      <c r="K1147" s="574"/>
      <c r="L1147" s="574"/>
      <c r="M1147" s="574"/>
      <c r="N1147" s="574"/>
      <c r="O1147" s="583"/>
      <c r="P1147" s="126"/>
      <c r="Q1147" s="1" t="s">
        <v>143</v>
      </c>
      <c r="R1147" s="1"/>
      <c r="S1147" s="128" t="s">
        <v>144</v>
      </c>
      <c r="T1147" s="4"/>
      <c r="U1147" s="471" t="s">
        <v>145</v>
      </c>
      <c r="V1147" s="454"/>
      <c r="W1147" s="472"/>
      <c r="X1147" s="128" t="s">
        <v>261</v>
      </c>
      <c r="Y1147" s="506" t="s">
        <v>1061</v>
      </c>
      <c r="Z1147" s="506"/>
      <c r="AA1147" s="506"/>
      <c r="AB1147" s="506"/>
      <c r="AC1147" s="506"/>
      <c r="AD1147" s="506"/>
      <c r="AE1147" s="506"/>
      <c r="AF1147" s="506"/>
      <c r="AG1147" s="506"/>
      <c r="AH1147" s="506"/>
      <c r="AI1147" s="506"/>
      <c r="AJ1147" s="506"/>
      <c r="AK1147" s="506"/>
      <c r="AL1147" s="506"/>
      <c r="AM1147" s="506"/>
      <c r="AN1147" s="506"/>
      <c r="AO1147" s="506"/>
      <c r="AP1147" s="506"/>
      <c r="AQ1147" s="506"/>
      <c r="AR1147" s="506"/>
      <c r="AS1147" s="506"/>
      <c r="AT1147" s="506"/>
      <c r="AU1147" s="506"/>
      <c r="AV1147" s="506"/>
      <c r="AW1147" s="506"/>
      <c r="AX1147" s="506"/>
      <c r="AY1147" s="506"/>
      <c r="AZ1147" s="506"/>
      <c r="BA1147" s="506"/>
      <c r="BB1147" s="506"/>
      <c r="BC1147" s="506"/>
      <c r="BD1147" s="506"/>
      <c r="BE1147" s="506"/>
      <c r="BF1147" s="506"/>
      <c r="BG1147" s="506"/>
      <c r="BH1147" s="506"/>
      <c r="BI1147" s="129" t="s">
        <v>1289</v>
      </c>
      <c r="BS1147" s="130"/>
      <c r="BX1147" s="125"/>
    </row>
    <row r="1148" spans="1:76" s="47" customFormat="1" ht="12" customHeight="1">
      <c r="A1148" s="123"/>
      <c r="B1148" s="124"/>
      <c r="C1148" s="574"/>
      <c r="D1148" s="574"/>
      <c r="E1148" s="574"/>
      <c r="F1148" s="574"/>
      <c r="G1148" s="574"/>
      <c r="H1148" s="574"/>
      <c r="I1148" s="574"/>
      <c r="J1148" s="574"/>
      <c r="K1148" s="574"/>
      <c r="L1148" s="574"/>
      <c r="M1148" s="574"/>
      <c r="N1148" s="574"/>
      <c r="O1148" s="583"/>
      <c r="P1148" s="126"/>
      <c r="Q1148" s="1" t="s">
        <v>156</v>
      </c>
      <c r="R1148" s="1"/>
      <c r="S1148" s="128"/>
      <c r="T1148" s="1"/>
      <c r="U1148" s="1"/>
      <c r="V1148" s="1"/>
      <c r="W1148" s="127"/>
      <c r="X1148" s="128"/>
      <c r="Y1148" s="506"/>
      <c r="Z1148" s="506"/>
      <c r="AA1148" s="506"/>
      <c r="AB1148" s="506"/>
      <c r="AC1148" s="506"/>
      <c r="AD1148" s="506"/>
      <c r="AE1148" s="506"/>
      <c r="AF1148" s="506"/>
      <c r="AG1148" s="506"/>
      <c r="AH1148" s="506"/>
      <c r="AI1148" s="506"/>
      <c r="AJ1148" s="506"/>
      <c r="AK1148" s="506"/>
      <c r="AL1148" s="506"/>
      <c r="AM1148" s="506"/>
      <c r="AN1148" s="506"/>
      <c r="AO1148" s="506"/>
      <c r="AP1148" s="506"/>
      <c r="AQ1148" s="506"/>
      <c r="AR1148" s="506"/>
      <c r="AS1148" s="506"/>
      <c r="AT1148" s="506"/>
      <c r="AU1148" s="506"/>
      <c r="AV1148" s="506"/>
      <c r="AW1148" s="506"/>
      <c r="AX1148" s="506"/>
      <c r="AY1148" s="506"/>
      <c r="AZ1148" s="506"/>
      <c r="BA1148" s="506"/>
      <c r="BB1148" s="506"/>
      <c r="BC1148" s="506"/>
      <c r="BD1148" s="506"/>
      <c r="BE1148" s="506"/>
      <c r="BF1148" s="506"/>
      <c r="BG1148" s="506"/>
      <c r="BH1148" s="506"/>
      <c r="BI1148" s="129"/>
      <c r="BS1148" s="130"/>
      <c r="BX1148" s="125"/>
    </row>
    <row r="1149" spans="1:76" s="47" customFormat="1" ht="12" customHeight="1">
      <c r="A1149" s="123"/>
      <c r="B1149" s="124"/>
      <c r="C1149" s="574"/>
      <c r="D1149" s="574"/>
      <c r="E1149" s="574"/>
      <c r="F1149" s="574"/>
      <c r="G1149" s="574"/>
      <c r="H1149" s="574"/>
      <c r="I1149" s="574"/>
      <c r="J1149" s="574"/>
      <c r="K1149" s="574"/>
      <c r="L1149" s="574"/>
      <c r="M1149" s="574"/>
      <c r="N1149" s="574"/>
      <c r="O1149" s="583"/>
      <c r="P1149" s="126"/>
      <c r="Q1149" s="1"/>
      <c r="R1149" s="1"/>
      <c r="S1149" s="1"/>
      <c r="T1149" s="1"/>
      <c r="U1149" s="1"/>
      <c r="V1149" s="1"/>
      <c r="W1149" s="127"/>
      <c r="X1149" s="128"/>
      <c r="Y1149" s="171" t="s">
        <v>151</v>
      </c>
      <c r="Z1149" s="171"/>
      <c r="AA1149" s="171"/>
      <c r="AB1149" s="171"/>
      <c r="AC1149" s="171"/>
      <c r="AD1149" s="171"/>
      <c r="AE1149" s="171"/>
      <c r="AF1149" s="171"/>
      <c r="AG1149" s="171"/>
      <c r="AH1149" s="171"/>
      <c r="AI1149" s="171"/>
      <c r="AJ1149" s="171"/>
      <c r="AK1149" s="171"/>
      <c r="AL1149" s="171"/>
      <c r="AM1149" s="171"/>
      <c r="AN1149" s="171"/>
      <c r="AO1149" s="171"/>
      <c r="AP1149" s="171"/>
      <c r="AQ1149" s="171"/>
      <c r="AR1149" s="171"/>
      <c r="AS1149" s="171"/>
      <c r="AT1149" s="171"/>
      <c r="AU1149" s="171"/>
      <c r="AV1149" s="171"/>
      <c r="AW1149" s="171"/>
      <c r="AX1149" s="171"/>
      <c r="AY1149" s="171"/>
      <c r="AZ1149" s="171"/>
      <c r="BA1149" s="171"/>
      <c r="BB1149" s="171"/>
      <c r="BC1149" s="171"/>
      <c r="BD1149" s="171"/>
      <c r="BE1149" s="171"/>
      <c r="BF1149" s="171"/>
      <c r="BG1149" s="171"/>
      <c r="BH1149" s="171"/>
      <c r="BI1149" s="701"/>
      <c r="BJ1149" s="527"/>
      <c r="BK1149" s="527"/>
      <c r="BL1149" s="527"/>
      <c r="BM1149" s="527"/>
      <c r="BN1149" s="527"/>
      <c r="BO1149" s="527"/>
      <c r="BP1149" s="527"/>
      <c r="BQ1149" s="527"/>
      <c r="BR1149" s="528"/>
      <c r="BS1149" s="130"/>
      <c r="BX1149" s="125"/>
    </row>
    <row r="1150" spans="1:76" s="47" customFormat="1" ht="12" customHeight="1">
      <c r="A1150" s="123"/>
      <c r="B1150" s="124"/>
      <c r="C1150" s="124"/>
      <c r="O1150" s="125"/>
      <c r="P1150" s="130"/>
      <c r="W1150" s="125"/>
      <c r="X1150" s="128" t="s">
        <v>118</v>
      </c>
      <c r="Y1150" s="506" t="s">
        <v>81</v>
      </c>
      <c r="Z1150" s="506"/>
      <c r="AA1150" s="506"/>
      <c r="AB1150" s="506"/>
      <c r="AC1150" s="506"/>
      <c r="AD1150" s="506"/>
      <c r="AE1150" s="506"/>
      <c r="AF1150" s="506"/>
      <c r="AG1150" s="506"/>
      <c r="AH1150" s="506"/>
      <c r="AI1150" s="506"/>
      <c r="AJ1150" s="506"/>
      <c r="AK1150" s="506"/>
      <c r="AL1150" s="506"/>
      <c r="AM1150" s="506"/>
      <c r="AN1150" s="506"/>
      <c r="AO1150" s="506"/>
      <c r="AP1150" s="506"/>
      <c r="AQ1150" s="506"/>
      <c r="AR1150" s="506"/>
      <c r="AS1150" s="506"/>
      <c r="AT1150" s="506"/>
      <c r="AU1150" s="506"/>
      <c r="AV1150" s="506"/>
      <c r="AW1150" s="506"/>
      <c r="AX1150" s="506"/>
      <c r="AY1150" s="506"/>
      <c r="AZ1150" s="506"/>
      <c r="BA1150" s="506"/>
      <c r="BB1150" s="506"/>
      <c r="BC1150" s="506"/>
      <c r="BD1150" s="506"/>
      <c r="BE1150" s="506"/>
      <c r="BF1150" s="506"/>
      <c r="BG1150" s="506"/>
      <c r="BH1150" s="506"/>
      <c r="BI1150" s="129" t="s">
        <v>1013</v>
      </c>
      <c r="BS1150" s="130"/>
      <c r="BX1150" s="125"/>
    </row>
    <row r="1151" spans="1:76" s="47" customFormat="1" ht="12" customHeight="1">
      <c r="A1151" s="123"/>
      <c r="B1151" s="124"/>
      <c r="C1151" s="124"/>
      <c r="O1151" s="125"/>
      <c r="P1151" s="130"/>
      <c r="W1151" s="125"/>
      <c r="X1151" s="128"/>
      <c r="Y1151" s="506"/>
      <c r="Z1151" s="506"/>
      <c r="AA1151" s="506"/>
      <c r="AB1151" s="506"/>
      <c r="AC1151" s="506"/>
      <c r="AD1151" s="506"/>
      <c r="AE1151" s="506"/>
      <c r="AF1151" s="506"/>
      <c r="AG1151" s="506"/>
      <c r="AH1151" s="506"/>
      <c r="AI1151" s="506"/>
      <c r="AJ1151" s="506"/>
      <c r="AK1151" s="506"/>
      <c r="AL1151" s="506"/>
      <c r="AM1151" s="506"/>
      <c r="AN1151" s="506"/>
      <c r="AO1151" s="506"/>
      <c r="AP1151" s="506"/>
      <c r="AQ1151" s="506"/>
      <c r="AR1151" s="506"/>
      <c r="AS1151" s="506"/>
      <c r="AT1151" s="506"/>
      <c r="AU1151" s="506"/>
      <c r="AV1151" s="506"/>
      <c r="AW1151" s="506"/>
      <c r="AX1151" s="506"/>
      <c r="AY1151" s="506"/>
      <c r="AZ1151" s="506"/>
      <c r="BA1151" s="506"/>
      <c r="BB1151" s="506"/>
      <c r="BC1151" s="506"/>
      <c r="BD1151" s="506"/>
      <c r="BE1151" s="506"/>
      <c r="BF1151" s="506"/>
      <c r="BG1151" s="506"/>
      <c r="BH1151" s="506"/>
      <c r="BI1151" s="129" t="s">
        <v>377</v>
      </c>
      <c r="BS1151" s="130"/>
      <c r="BX1151" s="125"/>
    </row>
    <row r="1152" spans="1:76" s="47" customFormat="1" ht="12" customHeight="1">
      <c r="A1152" s="123"/>
      <c r="B1152" s="124"/>
      <c r="C1152" s="124"/>
      <c r="O1152" s="125"/>
      <c r="P1152" s="130"/>
      <c r="W1152" s="125"/>
      <c r="X1152" s="128"/>
      <c r="Y1152" s="128" t="s">
        <v>239</v>
      </c>
      <c r="Z1152" s="409" t="s">
        <v>1062</v>
      </c>
      <c r="AA1152" s="409"/>
      <c r="AB1152" s="409"/>
      <c r="AC1152" s="409"/>
      <c r="AD1152" s="409"/>
      <c r="AE1152" s="409"/>
      <c r="AF1152" s="409"/>
      <c r="AG1152" s="409"/>
      <c r="AH1152" s="409"/>
      <c r="AI1152" s="409"/>
      <c r="AJ1152" s="409"/>
      <c r="AK1152" s="409"/>
      <c r="AL1152" s="409"/>
      <c r="AM1152" s="409"/>
      <c r="AN1152" s="409"/>
      <c r="AO1152" s="409"/>
      <c r="AP1152" s="409"/>
      <c r="AQ1152" s="409"/>
      <c r="AR1152" s="409"/>
      <c r="AS1152" s="409"/>
      <c r="AT1152" s="409"/>
      <c r="AU1152" s="409"/>
      <c r="AV1152" s="409"/>
      <c r="AW1152" s="409"/>
      <c r="AX1152" s="409"/>
      <c r="AY1152" s="409"/>
      <c r="AZ1152" s="409"/>
      <c r="BA1152" s="409"/>
      <c r="BB1152" s="409"/>
      <c r="BC1152" s="409"/>
      <c r="BD1152" s="409"/>
      <c r="BE1152" s="409"/>
      <c r="BF1152" s="409"/>
      <c r="BG1152" s="409"/>
      <c r="BH1152" s="506"/>
      <c r="BI1152" s="129" t="s">
        <v>1014</v>
      </c>
      <c r="BS1152" s="130"/>
      <c r="BX1152" s="125"/>
    </row>
    <row r="1153" spans="1:76" s="47" customFormat="1" ht="12" customHeight="1">
      <c r="A1153" s="123"/>
      <c r="B1153" s="124"/>
      <c r="C1153" s="124"/>
      <c r="O1153" s="125"/>
      <c r="P1153" s="130"/>
      <c r="W1153" s="125"/>
      <c r="X1153" s="128"/>
      <c r="Y1153" s="47" t="s">
        <v>151</v>
      </c>
      <c r="Z1153" s="409"/>
      <c r="AA1153" s="409"/>
      <c r="AB1153" s="409"/>
      <c r="AC1153" s="409"/>
      <c r="AD1153" s="409"/>
      <c r="AE1153" s="409"/>
      <c r="AF1153" s="409"/>
      <c r="AG1153" s="409"/>
      <c r="AH1153" s="409"/>
      <c r="AI1153" s="409"/>
      <c r="AJ1153" s="409"/>
      <c r="AK1153" s="409"/>
      <c r="AL1153" s="409"/>
      <c r="AM1153" s="409"/>
      <c r="AN1153" s="409"/>
      <c r="AO1153" s="409"/>
      <c r="AP1153" s="409"/>
      <c r="AQ1153" s="409"/>
      <c r="AR1153" s="409"/>
      <c r="AS1153" s="409"/>
      <c r="AT1153" s="409"/>
      <c r="AU1153" s="409"/>
      <c r="AV1153" s="409"/>
      <c r="AW1153" s="409"/>
      <c r="AX1153" s="409"/>
      <c r="AY1153" s="409"/>
      <c r="AZ1153" s="409"/>
      <c r="BA1153" s="409"/>
      <c r="BB1153" s="409"/>
      <c r="BC1153" s="409"/>
      <c r="BD1153" s="409"/>
      <c r="BE1153" s="409"/>
      <c r="BF1153" s="409"/>
      <c r="BG1153" s="409"/>
      <c r="BH1153" s="506"/>
      <c r="BI1153" s="129" t="s">
        <v>376</v>
      </c>
      <c r="BS1153" s="130"/>
      <c r="BX1153" s="125"/>
    </row>
    <row r="1154" spans="1:76" s="47" customFormat="1" ht="12" customHeight="1">
      <c r="A1154" s="123"/>
      <c r="B1154" s="124"/>
      <c r="C1154" s="124"/>
      <c r="O1154" s="125"/>
      <c r="P1154" s="130"/>
      <c r="W1154" s="125"/>
      <c r="X1154" s="128"/>
      <c r="Z1154" s="409"/>
      <c r="AA1154" s="409"/>
      <c r="AB1154" s="409"/>
      <c r="AC1154" s="409"/>
      <c r="AD1154" s="409"/>
      <c r="AE1154" s="409"/>
      <c r="AF1154" s="409"/>
      <c r="AG1154" s="409"/>
      <c r="AH1154" s="409"/>
      <c r="AI1154" s="409"/>
      <c r="AJ1154" s="409"/>
      <c r="AK1154" s="409"/>
      <c r="AL1154" s="409"/>
      <c r="AM1154" s="409"/>
      <c r="AN1154" s="409"/>
      <c r="AO1154" s="409"/>
      <c r="AP1154" s="409"/>
      <c r="AQ1154" s="409"/>
      <c r="AR1154" s="409"/>
      <c r="AS1154" s="409"/>
      <c r="AT1154" s="409"/>
      <c r="AU1154" s="409"/>
      <c r="AV1154" s="409"/>
      <c r="AW1154" s="409"/>
      <c r="AX1154" s="409"/>
      <c r="AY1154" s="409"/>
      <c r="AZ1154" s="409"/>
      <c r="BA1154" s="409"/>
      <c r="BB1154" s="409"/>
      <c r="BC1154" s="409"/>
      <c r="BD1154" s="409"/>
      <c r="BE1154" s="409"/>
      <c r="BF1154" s="409"/>
      <c r="BG1154" s="409"/>
      <c r="BH1154" s="506"/>
      <c r="BI1154" s="129"/>
      <c r="BS1154" s="130"/>
      <c r="BX1154" s="125"/>
    </row>
    <row r="1155" spans="1:76" s="47" customFormat="1" ht="12" customHeight="1">
      <c r="A1155" s="123"/>
      <c r="B1155" s="124"/>
      <c r="C1155" s="124"/>
      <c r="O1155" s="125"/>
      <c r="P1155" s="130"/>
      <c r="W1155" s="125"/>
      <c r="X1155" s="128"/>
      <c r="Z1155" s="409"/>
      <c r="AA1155" s="409"/>
      <c r="AB1155" s="409"/>
      <c r="AC1155" s="409"/>
      <c r="AD1155" s="409"/>
      <c r="AE1155" s="409"/>
      <c r="AF1155" s="409"/>
      <c r="AG1155" s="409"/>
      <c r="AH1155" s="409"/>
      <c r="AI1155" s="409"/>
      <c r="AJ1155" s="409"/>
      <c r="AK1155" s="409"/>
      <c r="AL1155" s="409"/>
      <c r="AM1155" s="409"/>
      <c r="AN1155" s="409"/>
      <c r="AO1155" s="409"/>
      <c r="AP1155" s="409"/>
      <c r="AQ1155" s="409"/>
      <c r="AR1155" s="409"/>
      <c r="AS1155" s="409"/>
      <c r="AT1155" s="409"/>
      <c r="AU1155" s="409"/>
      <c r="AV1155" s="409"/>
      <c r="AW1155" s="409"/>
      <c r="AX1155" s="409"/>
      <c r="AY1155" s="409"/>
      <c r="AZ1155" s="409"/>
      <c r="BA1155" s="409"/>
      <c r="BB1155" s="409"/>
      <c r="BC1155" s="409"/>
      <c r="BD1155" s="409"/>
      <c r="BE1155" s="409"/>
      <c r="BF1155" s="409"/>
      <c r="BG1155" s="409"/>
      <c r="BH1155" s="506"/>
      <c r="BI1155" s="129"/>
      <c r="BS1155" s="130"/>
      <c r="BX1155" s="125"/>
    </row>
    <row r="1156" spans="1:76" s="47" customFormat="1" ht="12" customHeight="1">
      <c r="A1156" s="123"/>
      <c r="B1156" s="124"/>
      <c r="C1156" s="124"/>
      <c r="O1156" s="125"/>
      <c r="P1156" s="130"/>
      <c r="W1156" s="125"/>
      <c r="X1156" s="128"/>
      <c r="BI1156" s="129"/>
      <c r="BS1156" s="130"/>
      <c r="BX1156" s="125"/>
    </row>
    <row r="1157" spans="1:76" s="47" customFormat="1" ht="12" customHeight="1">
      <c r="A1157" s="123"/>
      <c r="B1157" s="124"/>
      <c r="C1157" s="124"/>
      <c r="O1157" s="125"/>
      <c r="P1157" s="130"/>
      <c r="W1157" s="125"/>
      <c r="X1157" s="128" t="s">
        <v>228</v>
      </c>
      <c r="Y1157" s="506" t="s">
        <v>9</v>
      </c>
      <c r="Z1157" s="506"/>
      <c r="AA1157" s="506"/>
      <c r="AB1157" s="506"/>
      <c r="AC1157" s="506"/>
      <c r="AD1157" s="506"/>
      <c r="AE1157" s="506"/>
      <c r="AF1157" s="506"/>
      <c r="AG1157" s="506"/>
      <c r="AH1157" s="506"/>
      <c r="AI1157" s="506"/>
      <c r="AJ1157" s="506"/>
      <c r="AK1157" s="506"/>
      <c r="AL1157" s="506"/>
      <c r="AM1157" s="506"/>
      <c r="AN1157" s="506"/>
      <c r="AO1157" s="506"/>
      <c r="AP1157" s="506"/>
      <c r="AQ1157" s="506"/>
      <c r="AR1157" s="506"/>
      <c r="AS1157" s="506"/>
      <c r="AT1157" s="506"/>
      <c r="AU1157" s="506"/>
      <c r="AV1157" s="506"/>
      <c r="AW1157" s="506"/>
      <c r="AX1157" s="506"/>
      <c r="AY1157" s="506"/>
      <c r="AZ1157" s="506"/>
      <c r="BA1157" s="506"/>
      <c r="BB1157" s="506"/>
      <c r="BC1157" s="506"/>
      <c r="BD1157" s="506"/>
      <c r="BE1157" s="506"/>
      <c r="BF1157" s="506"/>
      <c r="BG1157" s="506"/>
      <c r="BH1157" s="506"/>
      <c r="BI1157" s="129" t="s">
        <v>152</v>
      </c>
      <c r="BS1157" s="130"/>
      <c r="BX1157" s="125"/>
    </row>
    <row r="1158" spans="1:76" s="47" customFormat="1" ht="12" customHeight="1">
      <c r="A1158" s="123"/>
      <c r="B1158" s="124"/>
      <c r="C1158" s="124"/>
      <c r="O1158" s="125"/>
      <c r="P1158" s="130"/>
      <c r="W1158" s="125"/>
      <c r="X1158" s="128"/>
      <c r="Y1158" s="506"/>
      <c r="Z1158" s="506"/>
      <c r="AA1158" s="506"/>
      <c r="AB1158" s="506"/>
      <c r="AC1158" s="506"/>
      <c r="AD1158" s="506"/>
      <c r="AE1158" s="506"/>
      <c r="AF1158" s="506"/>
      <c r="AG1158" s="506"/>
      <c r="AH1158" s="506"/>
      <c r="AI1158" s="506"/>
      <c r="AJ1158" s="506"/>
      <c r="AK1158" s="506"/>
      <c r="AL1158" s="506"/>
      <c r="AM1158" s="506"/>
      <c r="AN1158" s="506"/>
      <c r="AO1158" s="506"/>
      <c r="AP1158" s="506"/>
      <c r="AQ1158" s="506"/>
      <c r="AR1158" s="506"/>
      <c r="AS1158" s="506"/>
      <c r="AT1158" s="506"/>
      <c r="AU1158" s="506"/>
      <c r="AV1158" s="506"/>
      <c r="AW1158" s="506"/>
      <c r="AX1158" s="506"/>
      <c r="AY1158" s="506"/>
      <c r="AZ1158" s="506"/>
      <c r="BA1158" s="506"/>
      <c r="BB1158" s="506"/>
      <c r="BC1158" s="506"/>
      <c r="BD1158" s="506"/>
      <c r="BE1158" s="506"/>
      <c r="BF1158" s="506"/>
      <c r="BG1158" s="506"/>
      <c r="BH1158" s="506"/>
      <c r="BI1158" s="129"/>
      <c r="BS1158" s="130"/>
      <c r="BX1158" s="125"/>
    </row>
    <row r="1159" spans="1:76" s="47" customFormat="1" ht="12" customHeight="1">
      <c r="A1159" s="123"/>
      <c r="B1159" s="124"/>
      <c r="C1159" s="124"/>
      <c r="O1159" s="125"/>
      <c r="P1159" s="130"/>
      <c r="W1159" s="125"/>
      <c r="X1159" s="128"/>
      <c r="Y1159" s="506"/>
      <c r="Z1159" s="506"/>
      <c r="AA1159" s="506"/>
      <c r="AB1159" s="506"/>
      <c r="AC1159" s="506"/>
      <c r="AD1159" s="506"/>
      <c r="AE1159" s="506"/>
      <c r="AF1159" s="506"/>
      <c r="AG1159" s="506"/>
      <c r="AH1159" s="506"/>
      <c r="AI1159" s="506"/>
      <c r="AJ1159" s="506"/>
      <c r="AK1159" s="506"/>
      <c r="AL1159" s="506"/>
      <c r="AM1159" s="506"/>
      <c r="AN1159" s="506"/>
      <c r="AO1159" s="506"/>
      <c r="AP1159" s="506"/>
      <c r="AQ1159" s="506"/>
      <c r="AR1159" s="506"/>
      <c r="AS1159" s="506"/>
      <c r="AT1159" s="506"/>
      <c r="AU1159" s="506"/>
      <c r="AV1159" s="506"/>
      <c r="AW1159" s="506"/>
      <c r="AX1159" s="506"/>
      <c r="AY1159" s="506"/>
      <c r="AZ1159" s="506"/>
      <c r="BA1159" s="506"/>
      <c r="BB1159" s="506"/>
      <c r="BC1159" s="506"/>
      <c r="BD1159" s="506"/>
      <c r="BE1159" s="506"/>
      <c r="BF1159" s="506"/>
      <c r="BG1159" s="506"/>
      <c r="BH1159" s="506"/>
      <c r="BI1159" s="129"/>
      <c r="BS1159" s="130"/>
      <c r="BX1159" s="125"/>
    </row>
    <row r="1160" spans="1:76" s="47" customFormat="1" ht="12" customHeight="1">
      <c r="A1160" s="123"/>
      <c r="B1160" s="124"/>
      <c r="C1160" s="124"/>
      <c r="O1160" s="125"/>
      <c r="P1160" s="130"/>
      <c r="W1160" s="125"/>
      <c r="X1160" s="128"/>
      <c r="BI1160" s="129"/>
      <c r="BS1160" s="130"/>
      <c r="BX1160" s="125"/>
    </row>
    <row r="1161" spans="1:76" s="47" customFormat="1" ht="12" customHeight="1">
      <c r="A1161" s="123"/>
      <c r="B1161" s="124"/>
      <c r="C1161" s="124"/>
      <c r="O1161" s="125"/>
      <c r="P1161" s="130"/>
      <c r="W1161" s="125"/>
      <c r="X1161" s="128" t="s">
        <v>230</v>
      </c>
      <c r="Y1161" s="506" t="s">
        <v>1063</v>
      </c>
      <c r="Z1161" s="506"/>
      <c r="AA1161" s="506"/>
      <c r="AB1161" s="506"/>
      <c r="AC1161" s="506"/>
      <c r="AD1161" s="506"/>
      <c r="AE1161" s="506"/>
      <c r="AF1161" s="506"/>
      <c r="AG1161" s="506"/>
      <c r="AH1161" s="506"/>
      <c r="AI1161" s="506"/>
      <c r="AJ1161" s="506"/>
      <c r="AK1161" s="506"/>
      <c r="AL1161" s="506"/>
      <c r="AM1161" s="506"/>
      <c r="AN1161" s="506"/>
      <c r="AO1161" s="506"/>
      <c r="AP1161" s="506"/>
      <c r="AQ1161" s="506"/>
      <c r="AR1161" s="506"/>
      <c r="AS1161" s="506"/>
      <c r="AT1161" s="506"/>
      <c r="AU1161" s="506"/>
      <c r="AV1161" s="506"/>
      <c r="AW1161" s="506"/>
      <c r="AX1161" s="506"/>
      <c r="AY1161" s="506"/>
      <c r="AZ1161" s="506"/>
      <c r="BA1161" s="506"/>
      <c r="BB1161" s="506"/>
      <c r="BC1161" s="506"/>
      <c r="BD1161" s="506"/>
      <c r="BE1161" s="506"/>
      <c r="BF1161" s="506"/>
      <c r="BG1161" s="506"/>
      <c r="BH1161" s="506"/>
      <c r="BI1161" s="129" t="s">
        <v>1013</v>
      </c>
      <c r="BS1161" s="130"/>
      <c r="BX1161" s="125"/>
    </row>
    <row r="1162" spans="1:76" s="47" customFormat="1" ht="12" customHeight="1">
      <c r="A1162" s="123"/>
      <c r="B1162" s="124"/>
      <c r="C1162" s="124"/>
      <c r="O1162" s="125"/>
      <c r="P1162" s="130"/>
      <c r="W1162" s="125"/>
      <c r="X1162" s="128"/>
      <c r="Y1162" s="506"/>
      <c r="Z1162" s="506"/>
      <c r="AA1162" s="506"/>
      <c r="AB1162" s="506"/>
      <c r="AC1162" s="506"/>
      <c r="AD1162" s="506"/>
      <c r="AE1162" s="506"/>
      <c r="AF1162" s="506"/>
      <c r="AG1162" s="506"/>
      <c r="AH1162" s="506"/>
      <c r="AI1162" s="506"/>
      <c r="AJ1162" s="506"/>
      <c r="AK1162" s="506"/>
      <c r="AL1162" s="506"/>
      <c r="AM1162" s="506"/>
      <c r="AN1162" s="506"/>
      <c r="AO1162" s="506"/>
      <c r="AP1162" s="506"/>
      <c r="AQ1162" s="506"/>
      <c r="AR1162" s="506"/>
      <c r="AS1162" s="506"/>
      <c r="AT1162" s="506"/>
      <c r="AU1162" s="506"/>
      <c r="AV1162" s="506"/>
      <c r="AW1162" s="506"/>
      <c r="AX1162" s="506"/>
      <c r="AY1162" s="506"/>
      <c r="AZ1162" s="506"/>
      <c r="BA1162" s="506"/>
      <c r="BB1162" s="506"/>
      <c r="BC1162" s="506"/>
      <c r="BD1162" s="506"/>
      <c r="BE1162" s="506"/>
      <c r="BF1162" s="506"/>
      <c r="BG1162" s="506"/>
      <c r="BH1162" s="506"/>
      <c r="BI1162" s="129" t="s">
        <v>1015</v>
      </c>
      <c r="BS1162" s="130"/>
      <c r="BX1162" s="125"/>
    </row>
    <row r="1163" spans="1:76" s="47" customFormat="1" ht="12" customHeight="1">
      <c r="A1163" s="123"/>
      <c r="B1163" s="124"/>
      <c r="C1163" s="124"/>
      <c r="O1163" s="125"/>
      <c r="P1163" s="130"/>
      <c r="W1163" s="125"/>
      <c r="X1163" s="128"/>
      <c r="Y1163" s="506"/>
      <c r="Z1163" s="506"/>
      <c r="AA1163" s="506"/>
      <c r="AB1163" s="506"/>
      <c r="AC1163" s="506"/>
      <c r="AD1163" s="506"/>
      <c r="AE1163" s="506"/>
      <c r="AF1163" s="506"/>
      <c r="AG1163" s="506"/>
      <c r="AH1163" s="506"/>
      <c r="AI1163" s="506"/>
      <c r="AJ1163" s="506"/>
      <c r="AK1163" s="506"/>
      <c r="AL1163" s="506"/>
      <c r="AM1163" s="506"/>
      <c r="AN1163" s="506"/>
      <c r="AO1163" s="506"/>
      <c r="AP1163" s="506"/>
      <c r="AQ1163" s="506"/>
      <c r="AR1163" s="506"/>
      <c r="AS1163" s="506"/>
      <c r="AT1163" s="506"/>
      <c r="AU1163" s="506"/>
      <c r="AV1163" s="506"/>
      <c r="AW1163" s="506"/>
      <c r="AX1163" s="506"/>
      <c r="AY1163" s="506"/>
      <c r="AZ1163" s="506"/>
      <c r="BA1163" s="506"/>
      <c r="BB1163" s="506"/>
      <c r="BC1163" s="506"/>
      <c r="BD1163" s="506"/>
      <c r="BE1163" s="506"/>
      <c r="BF1163" s="506"/>
      <c r="BG1163" s="506"/>
      <c r="BH1163" s="506"/>
      <c r="BI1163" s="129" t="s">
        <v>293</v>
      </c>
      <c r="BS1163" s="130"/>
      <c r="BX1163" s="125"/>
    </row>
    <row r="1164" spans="1:76" s="47" customFormat="1" ht="12" customHeight="1">
      <c r="A1164" s="123"/>
      <c r="B1164" s="124"/>
      <c r="C1164" s="124"/>
      <c r="O1164" s="125"/>
      <c r="P1164" s="130"/>
      <c r="W1164" s="125"/>
      <c r="X1164" s="128"/>
      <c r="Y1164" s="506"/>
      <c r="Z1164" s="506"/>
      <c r="AA1164" s="506"/>
      <c r="AB1164" s="506"/>
      <c r="AC1164" s="506"/>
      <c r="AD1164" s="506"/>
      <c r="AE1164" s="506"/>
      <c r="AF1164" s="506"/>
      <c r="AG1164" s="506"/>
      <c r="AH1164" s="506"/>
      <c r="AI1164" s="506"/>
      <c r="AJ1164" s="506"/>
      <c r="AK1164" s="506"/>
      <c r="AL1164" s="506"/>
      <c r="AM1164" s="506"/>
      <c r="AN1164" s="506"/>
      <c r="AO1164" s="506"/>
      <c r="AP1164" s="506"/>
      <c r="AQ1164" s="506"/>
      <c r="AR1164" s="506"/>
      <c r="AS1164" s="506"/>
      <c r="AT1164" s="506"/>
      <c r="AU1164" s="506"/>
      <c r="AV1164" s="506"/>
      <c r="AW1164" s="506"/>
      <c r="AX1164" s="506"/>
      <c r="AY1164" s="506"/>
      <c r="AZ1164" s="506"/>
      <c r="BA1164" s="506"/>
      <c r="BB1164" s="506"/>
      <c r="BC1164" s="506"/>
      <c r="BD1164" s="506"/>
      <c r="BE1164" s="506"/>
      <c r="BF1164" s="506"/>
      <c r="BG1164" s="506"/>
      <c r="BH1164" s="506"/>
      <c r="BI1164" s="129"/>
      <c r="BS1164" s="130"/>
      <c r="BX1164" s="125"/>
    </row>
    <row r="1165" spans="1:76" s="1" customFormat="1" ht="12" customHeight="1">
      <c r="A1165" s="129"/>
      <c r="B1165" s="5"/>
      <c r="C1165" s="5"/>
      <c r="O1165" s="127"/>
      <c r="P1165" s="126"/>
      <c r="W1165" s="127"/>
      <c r="X1165" s="128"/>
      <c r="Y1165" s="506"/>
      <c r="Z1165" s="506"/>
      <c r="AA1165" s="506"/>
      <c r="AB1165" s="506"/>
      <c r="AC1165" s="506"/>
      <c r="AD1165" s="506"/>
      <c r="AE1165" s="506"/>
      <c r="AF1165" s="506"/>
      <c r="AG1165" s="506"/>
      <c r="AH1165" s="506"/>
      <c r="AI1165" s="506"/>
      <c r="AJ1165" s="506"/>
      <c r="AK1165" s="506"/>
      <c r="AL1165" s="506"/>
      <c r="AM1165" s="506"/>
      <c r="AN1165" s="506"/>
      <c r="AO1165" s="506"/>
      <c r="AP1165" s="506"/>
      <c r="AQ1165" s="506"/>
      <c r="AR1165" s="506"/>
      <c r="AS1165" s="506"/>
      <c r="AT1165" s="506"/>
      <c r="AU1165" s="506"/>
      <c r="AV1165" s="506"/>
      <c r="AW1165" s="506"/>
      <c r="AX1165" s="506"/>
      <c r="AY1165" s="506"/>
      <c r="AZ1165" s="506"/>
      <c r="BA1165" s="506"/>
      <c r="BB1165" s="506"/>
      <c r="BC1165" s="506"/>
      <c r="BD1165" s="506"/>
      <c r="BE1165" s="506"/>
      <c r="BF1165" s="506"/>
      <c r="BG1165" s="506"/>
      <c r="BH1165" s="506"/>
      <c r="BI1165" s="129"/>
      <c r="BS1165" s="126"/>
      <c r="BX1165" s="127"/>
    </row>
    <row r="1166" spans="1:76" s="47" customFormat="1" ht="12" customHeight="1">
      <c r="A1166" s="123"/>
      <c r="B1166" s="124"/>
      <c r="C1166" s="124"/>
      <c r="O1166" s="125"/>
      <c r="P1166" s="130"/>
      <c r="W1166" s="125"/>
      <c r="X1166" s="128"/>
      <c r="Y1166" s="128"/>
      <c r="Z1166" s="134"/>
      <c r="AA1166" s="134"/>
      <c r="AB1166" s="134"/>
      <c r="AC1166" s="134"/>
      <c r="AD1166" s="134"/>
      <c r="AE1166" s="134"/>
      <c r="AF1166" s="134"/>
      <c r="AG1166" s="134"/>
      <c r="AH1166" s="134"/>
      <c r="AI1166" s="134"/>
      <c r="AJ1166" s="134"/>
      <c r="AK1166" s="134"/>
      <c r="AL1166" s="134"/>
      <c r="AM1166" s="134"/>
      <c r="AN1166" s="134"/>
      <c r="AO1166" s="134"/>
      <c r="AP1166" s="134"/>
      <c r="AQ1166" s="134"/>
      <c r="AR1166" s="134"/>
      <c r="AS1166" s="134"/>
      <c r="AT1166" s="134"/>
      <c r="AU1166" s="134"/>
      <c r="AV1166" s="134"/>
      <c r="AW1166" s="134"/>
      <c r="AX1166" s="134"/>
      <c r="AY1166" s="134"/>
      <c r="AZ1166" s="134"/>
      <c r="BA1166" s="134"/>
      <c r="BB1166" s="134"/>
      <c r="BC1166" s="134"/>
      <c r="BD1166" s="134"/>
      <c r="BE1166" s="134"/>
      <c r="BF1166" s="134"/>
      <c r="BG1166" s="134"/>
      <c r="BH1166" s="134"/>
      <c r="BI1166" s="129"/>
      <c r="BS1166" s="130"/>
      <c r="BX1166" s="125"/>
    </row>
    <row r="1167" spans="1:76" s="47" customFormat="1" ht="12" customHeight="1">
      <c r="A1167" s="123"/>
      <c r="B1167" s="124"/>
      <c r="C1167" s="124"/>
      <c r="O1167" s="125"/>
      <c r="P1167" s="130"/>
      <c r="T1167" s="172" t="s">
        <v>108</v>
      </c>
      <c r="U1167" s="173" t="s">
        <v>1327</v>
      </c>
      <c r="X1167" s="128"/>
      <c r="Y1167" s="90"/>
      <c r="Z1167" s="340"/>
      <c r="AA1167" s="340"/>
      <c r="AB1167" s="340"/>
      <c r="AC1167" s="340"/>
      <c r="AD1167" s="340"/>
      <c r="AE1167" s="340"/>
      <c r="AF1167" s="340"/>
      <c r="AG1167" s="340"/>
      <c r="AH1167" s="340"/>
      <c r="AI1167" s="340"/>
      <c r="AJ1167" s="340"/>
      <c r="AK1167" s="340"/>
      <c r="AL1167" s="340"/>
      <c r="AM1167" s="340"/>
      <c r="AN1167" s="340"/>
      <c r="AO1167" s="340"/>
      <c r="AP1167" s="340"/>
      <c r="AQ1167" s="340"/>
      <c r="AR1167" s="340"/>
      <c r="AS1167" s="340"/>
      <c r="AT1167" s="340"/>
      <c r="AU1167" s="340"/>
      <c r="AV1167" s="340"/>
      <c r="AW1167" s="340"/>
      <c r="AX1167" s="340"/>
      <c r="AY1167" s="340"/>
      <c r="AZ1167" s="340"/>
      <c r="BA1167" s="340"/>
      <c r="BB1167" s="340"/>
      <c r="BC1167" s="340"/>
      <c r="BD1167" s="340"/>
      <c r="BE1167" s="722" t="s">
        <v>1357</v>
      </c>
      <c r="BF1167" s="723"/>
      <c r="BG1167" s="723"/>
      <c r="BH1167" s="723"/>
      <c r="BI1167" s="723"/>
      <c r="BJ1167" s="723"/>
      <c r="BK1167" s="723"/>
      <c r="BL1167" s="723"/>
      <c r="BM1167" s="723"/>
      <c r="BN1167" s="723"/>
      <c r="BR1167" s="125"/>
      <c r="BS1167" s="130"/>
      <c r="BX1167" s="125"/>
    </row>
    <row r="1168" spans="1:76" s="47" customFormat="1" ht="12" customHeight="1">
      <c r="A1168" s="123"/>
      <c r="B1168" s="124"/>
      <c r="C1168" s="124"/>
      <c r="O1168" s="125"/>
      <c r="P1168" s="130"/>
      <c r="T1168" s="342"/>
      <c r="U1168" s="730" t="s">
        <v>1169</v>
      </c>
      <c r="V1168" s="731"/>
      <c r="W1168" s="732">
        <f>'表紙及び記載上の注意'!BJ2-1</f>
        <v>4</v>
      </c>
      <c r="X1168" s="733"/>
      <c r="Y1168" s="343" t="s">
        <v>1328</v>
      </c>
      <c r="Z1168" s="343"/>
      <c r="AA1168" s="343"/>
      <c r="AB1168" s="343"/>
      <c r="AC1168" s="343"/>
      <c r="AD1168" s="343"/>
      <c r="AE1168" s="344"/>
      <c r="AF1168" s="344"/>
      <c r="AG1168" s="344"/>
      <c r="AH1168" s="344"/>
      <c r="AI1168" s="344"/>
      <c r="AJ1168" s="344"/>
      <c r="AK1168" s="344"/>
      <c r="AL1168" s="344"/>
      <c r="AM1168" s="344"/>
      <c r="AN1168" s="344"/>
      <c r="AO1168" s="344"/>
      <c r="AP1168" s="344"/>
      <c r="AQ1168" s="344"/>
      <c r="AR1168" s="344"/>
      <c r="AS1168" s="344"/>
      <c r="AT1168" s="344"/>
      <c r="AU1168" s="344"/>
      <c r="AV1168" s="344"/>
      <c r="AW1168" s="344"/>
      <c r="AX1168" s="344"/>
      <c r="AY1168" s="344"/>
      <c r="AZ1168" s="344"/>
      <c r="BA1168" s="344"/>
      <c r="BB1168" s="344"/>
      <c r="BC1168" s="121"/>
      <c r="BD1168" s="341"/>
      <c r="BE1168" s="121"/>
      <c r="BF1168" s="121"/>
      <c r="BG1168" s="121"/>
      <c r="BH1168" s="121"/>
      <c r="BI1168" s="121"/>
      <c r="BJ1168" s="121"/>
      <c r="BK1168" s="121"/>
      <c r="BL1168" s="121"/>
      <c r="BM1168" s="270"/>
      <c r="BR1168" s="125"/>
      <c r="BS1168" s="130"/>
      <c r="BX1168" s="125"/>
    </row>
    <row r="1169" spans="1:76" s="47" customFormat="1" ht="12" customHeight="1">
      <c r="A1169" s="123"/>
      <c r="B1169" s="124"/>
      <c r="C1169" s="124"/>
      <c r="O1169" s="125"/>
      <c r="P1169" s="130"/>
      <c r="T1169" s="345"/>
      <c r="U1169" s="346" t="s">
        <v>1329</v>
      </c>
      <c r="W1169" s="346"/>
      <c r="X1169" s="346"/>
      <c r="Y1169" s="346"/>
      <c r="Z1169" s="346"/>
      <c r="AA1169" s="346"/>
      <c r="AB1169" s="346"/>
      <c r="AC1169" s="346"/>
      <c r="AD1169" s="346" t="s">
        <v>1330</v>
      </c>
      <c r="AF1169" s="346"/>
      <c r="AG1169" s="346"/>
      <c r="AH1169" s="346"/>
      <c r="AI1169" s="346"/>
      <c r="AJ1169" s="346"/>
      <c r="AK1169" s="346"/>
      <c r="AL1169" s="346"/>
      <c r="AM1169" s="346" t="s">
        <v>1331</v>
      </c>
      <c r="AO1169" s="346"/>
      <c r="AP1169" s="346"/>
      <c r="AQ1169" s="346"/>
      <c r="AR1169" s="346"/>
      <c r="AS1169" s="346"/>
      <c r="AT1169" s="346"/>
      <c r="AU1169" s="346"/>
      <c r="AV1169" s="346" t="s">
        <v>1332</v>
      </c>
      <c r="AX1169" s="346"/>
      <c r="AY1169" s="346"/>
      <c r="AZ1169" s="346"/>
      <c r="BA1169" s="346"/>
      <c r="BB1169" s="346"/>
      <c r="BC1169" s="346"/>
      <c r="BD1169" s="5"/>
      <c r="BE1169" s="346" t="s">
        <v>221</v>
      </c>
      <c r="BG1169" s="346"/>
      <c r="BH1169" s="346"/>
      <c r="BI1169" s="346"/>
      <c r="BJ1169" s="346"/>
      <c r="BK1169" s="346"/>
      <c r="BL1169" s="346"/>
      <c r="BM1169" s="125"/>
      <c r="BR1169" s="125"/>
      <c r="BS1169" s="130"/>
      <c r="BX1169" s="125"/>
    </row>
    <row r="1170" spans="1:76" s="47" customFormat="1" ht="12" customHeight="1">
      <c r="A1170" s="123"/>
      <c r="B1170" s="124"/>
      <c r="C1170" s="124"/>
      <c r="O1170" s="125"/>
      <c r="P1170" s="130"/>
      <c r="T1170" s="347"/>
      <c r="U1170" s="734"/>
      <c r="V1170" s="735"/>
      <c r="W1170" s="735"/>
      <c r="X1170" s="735"/>
      <c r="Y1170" s="735"/>
      <c r="Z1170" s="735"/>
      <c r="AA1170" s="735"/>
      <c r="AB1170" s="570" t="s">
        <v>649</v>
      </c>
      <c r="AD1170" s="718"/>
      <c r="AE1170" s="719"/>
      <c r="AF1170" s="719"/>
      <c r="AG1170" s="719"/>
      <c r="AH1170" s="719"/>
      <c r="AI1170" s="719"/>
      <c r="AJ1170" s="719"/>
      <c r="AK1170" s="570" t="s">
        <v>649</v>
      </c>
      <c r="AL1170" s="348"/>
      <c r="AM1170" s="718"/>
      <c r="AN1170" s="719"/>
      <c r="AO1170" s="719"/>
      <c r="AP1170" s="719"/>
      <c r="AQ1170" s="719"/>
      <c r="AR1170" s="719"/>
      <c r="AS1170" s="719"/>
      <c r="AT1170" s="570" t="s">
        <v>649</v>
      </c>
      <c r="AU1170" s="348"/>
      <c r="AV1170" s="718"/>
      <c r="AW1170" s="719"/>
      <c r="AX1170" s="719"/>
      <c r="AY1170" s="719"/>
      <c r="AZ1170" s="719"/>
      <c r="BA1170" s="719"/>
      <c r="BB1170" s="719"/>
      <c r="BC1170" s="570" t="s">
        <v>649</v>
      </c>
      <c r="BD1170" s="5"/>
      <c r="BE1170" s="740">
        <f>U1170+AD1170+AM1170-AV1170</f>
        <v>0</v>
      </c>
      <c r="BF1170" s="741"/>
      <c r="BG1170" s="741"/>
      <c r="BH1170" s="741"/>
      <c r="BI1170" s="741"/>
      <c r="BJ1170" s="741"/>
      <c r="BK1170" s="741"/>
      <c r="BL1170" s="570" t="s">
        <v>649</v>
      </c>
      <c r="BM1170" s="125"/>
      <c r="BR1170" s="125"/>
      <c r="BS1170" s="130"/>
      <c r="BX1170" s="125"/>
    </row>
    <row r="1171" spans="1:76" s="47" customFormat="1" ht="12" customHeight="1">
      <c r="A1171" s="123"/>
      <c r="B1171" s="124"/>
      <c r="C1171" s="124"/>
      <c r="O1171" s="125"/>
      <c r="P1171" s="130"/>
      <c r="T1171" s="347"/>
      <c r="U1171" s="736"/>
      <c r="V1171" s="737"/>
      <c r="W1171" s="737"/>
      <c r="X1171" s="737"/>
      <c r="Y1171" s="737"/>
      <c r="Z1171" s="737"/>
      <c r="AA1171" s="737"/>
      <c r="AB1171" s="571"/>
      <c r="AD1171" s="720"/>
      <c r="AE1171" s="721"/>
      <c r="AF1171" s="721"/>
      <c r="AG1171" s="721"/>
      <c r="AH1171" s="721"/>
      <c r="AI1171" s="721"/>
      <c r="AJ1171" s="721"/>
      <c r="AK1171" s="571"/>
      <c r="AL1171" s="348"/>
      <c r="AM1171" s="720"/>
      <c r="AN1171" s="721"/>
      <c r="AO1171" s="721"/>
      <c r="AP1171" s="721"/>
      <c r="AQ1171" s="721"/>
      <c r="AR1171" s="721"/>
      <c r="AS1171" s="721"/>
      <c r="AT1171" s="571"/>
      <c r="AU1171" s="348"/>
      <c r="AV1171" s="720"/>
      <c r="AW1171" s="721"/>
      <c r="AX1171" s="721"/>
      <c r="AY1171" s="721"/>
      <c r="AZ1171" s="721"/>
      <c r="BA1171" s="721"/>
      <c r="BB1171" s="721"/>
      <c r="BC1171" s="571"/>
      <c r="BD1171" s="5"/>
      <c r="BE1171" s="742"/>
      <c r="BF1171" s="743"/>
      <c r="BG1171" s="743"/>
      <c r="BH1171" s="743"/>
      <c r="BI1171" s="743"/>
      <c r="BJ1171" s="743"/>
      <c r="BK1171" s="743"/>
      <c r="BL1171" s="571"/>
      <c r="BM1171" s="125"/>
      <c r="BR1171" s="125"/>
      <c r="BS1171" s="130"/>
      <c r="BX1171" s="125"/>
    </row>
    <row r="1172" spans="1:76" s="47" customFormat="1" ht="12" customHeight="1">
      <c r="A1172" s="123"/>
      <c r="B1172" s="124"/>
      <c r="C1172" s="124"/>
      <c r="O1172" s="125"/>
      <c r="P1172" s="130"/>
      <c r="T1172" s="347"/>
      <c r="U1172" s="349"/>
      <c r="V1172" s="726" t="str">
        <f>IF(AND(U1170+AD1170+AM1170&lt;AV1170)*(AV1170&gt;0),"その他の積立金積立額が積立できる額を超えています。要確認！","　　")</f>
        <v>　　</v>
      </c>
      <c r="W1172" s="727"/>
      <c r="X1172" s="727"/>
      <c r="Y1172" s="727"/>
      <c r="Z1172" s="727"/>
      <c r="AA1172" s="727"/>
      <c r="AB1172" s="727"/>
      <c r="AC1172" s="727"/>
      <c r="AD1172" s="727"/>
      <c r="AE1172" s="727"/>
      <c r="AF1172" s="727"/>
      <c r="AG1172" s="727"/>
      <c r="AH1172" s="727"/>
      <c r="AI1172" s="727"/>
      <c r="AJ1172" s="727"/>
      <c r="AK1172" s="727"/>
      <c r="AL1172" s="727"/>
      <c r="AM1172" s="727"/>
      <c r="AN1172" s="727"/>
      <c r="AO1172" s="727"/>
      <c r="AP1172" s="727"/>
      <c r="AQ1172" s="727"/>
      <c r="AR1172" s="727"/>
      <c r="AS1172" s="727"/>
      <c r="AT1172" s="727"/>
      <c r="AU1172" s="727"/>
      <c r="AV1172" s="727"/>
      <c r="AW1172" s="727"/>
      <c r="AX1172" s="727"/>
      <c r="AY1172" s="727"/>
      <c r="AZ1172" s="727"/>
      <c r="BA1172" s="727"/>
      <c r="BB1172" s="727"/>
      <c r="BC1172" s="727"/>
      <c r="BD1172" s="727"/>
      <c r="BE1172" s="727"/>
      <c r="BF1172" s="727"/>
      <c r="BG1172" s="727"/>
      <c r="BH1172" s="727"/>
      <c r="BI1172" s="727"/>
      <c r="BJ1172" s="727"/>
      <c r="BK1172" s="727"/>
      <c r="BL1172" s="727"/>
      <c r="BM1172" s="125"/>
      <c r="BR1172" s="125"/>
      <c r="BS1172" s="130"/>
      <c r="BX1172" s="125"/>
    </row>
    <row r="1173" spans="1:76" s="47" customFormat="1" ht="12" customHeight="1">
      <c r="A1173" s="123"/>
      <c r="B1173" s="124"/>
      <c r="C1173" s="124"/>
      <c r="O1173" s="125"/>
      <c r="P1173" s="130"/>
      <c r="T1173" s="350"/>
      <c r="U1173" s="351"/>
      <c r="V1173" s="728"/>
      <c r="W1173" s="728"/>
      <c r="X1173" s="728"/>
      <c r="Y1173" s="728"/>
      <c r="Z1173" s="728"/>
      <c r="AA1173" s="728"/>
      <c r="AB1173" s="728"/>
      <c r="AC1173" s="728"/>
      <c r="AD1173" s="728"/>
      <c r="AE1173" s="728"/>
      <c r="AF1173" s="728"/>
      <c r="AG1173" s="728"/>
      <c r="AH1173" s="728"/>
      <c r="AI1173" s="728"/>
      <c r="AJ1173" s="728"/>
      <c r="AK1173" s="728"/>
      <c r="AL1173" s="728"/>
      <c r="AM1173" s="728"/>
      <c r="AN1173" s="728"/>
      <c r="AO1173" s="728"/>
      <c r="AP1173" s="728"/>
      <c r="AQ1173" s="728"/>
      <c r="AR1173" s="728"/>
      <c r="AS1173" s="728"/>
      <c r="AT1173" s="728"/>
      <c r="AU1173" s="728"/>
      <c r="AV1173" s="728"/>
      <c r="AW1173" s="728"/>
      <c r="AX1173" s="728"/>
      <c r="AY1173" s="728"/>
      <c r="AZ1173" s="728"/>
      <c r="BA1173" s="728"/>
      <c r="BB1173" s="728"/>
      <c r="BC1173" s="728"/>
      <c r="BD1173" s="728"/>
      <c r="BE1173" s="728"/>
      <c r="BF1173" s="728"/>
      <c r="BG1173" s="728"/>
      <c r="BH1173" s="728"/>
      <c r="BI1173" s="728"/>
      <c r="BJ1173" s="728"/>
      <c r="BK1173" s="728"/>
      <c r="BL1173" s="728"/>
      <c r="BM1173" s="140"/>
      <c r="BR1173" s="125"/>
      <c r="BS1173" s="130"/>
      <c r="BX1173" s="125"/>
    </row>
    <row r="1174" spans="1:76" s="47" customFormat="1" ht="12" customHeight="1">
      <c r="A1174" s="123"/>
      <c r="B1174" s="124"/>
      <c r="C1174" s="124"/>
      <c r="O1174" s="125"/>
      <c r="P1174" s="130"/>
      <c r="W1174" s="125"/>
      <c r="X1174" s="128"/>
      <c r="Y1174" s="101" t="s">
        <v>22</v>
      </c>
      <c r="Z1174" s="506" t="s">
        <v>1333</v>
      </c>
      <c r="AA1174" s="572"/>
      <c r="AB1174" s="572"/>
      <c r="AC1174" s="572"/>
      <c r="AD1174" s="572"/>
      <c r="AE1174" s="572"/>
      <c r="AF1174" s="572"/>
      <c r="AG1174" s="572"/>
      <c r="AH1174" s="572"/>
      <c r="AI1174" s="572"/>
      <c r="AJ1174" s="572"/>
      <c r="AK1174" s="572"/>
      <c r="AL1174" s="572"/>
      <c r="AM1174" s="572"/>
      <c r="AN1174" s="572"/>
      <c r="AO1174" s="572"/>
      <c r="AP1174" s="572"/>
      <c r="AQ1174" s="572"/>
      <c r="AR1174" s="572"/>
      <c r="AS1174" s="572"/>
      <c r="AT1174" s="572"/>
      <c r="AU1174" s="572"/>
      <c r="AV1174" s="572"/>
      <c r="AW1174" s="572"/>
      <c r="AX1174" s="572"/>
      <c r="AY1174" s="572"/>
      <c r="AZ1174" s="572"/>
      <c r="BA1174" s="572"/>
      <c r="BB1174" s="572"/>
      <c r="BC1174" s="572"/>
      <c r="BD1174" s="572"/>
      <c r="BE1174" s="572"/>
      <c r="BF1174" s="572"/>
      <c r="BG1174" s="572"/>
      <c r="BH1174" s="573"/>
      <c r="BI1174" s="123" t="s">
        <v>292</v>
      </c>
      <c r="BR1174" s="125"/>
      <c r="BS1174" s="130"/>
      <c r="BX1174" s="125"/>
    </row>
    <row r="1175" spans="1:76" s="47" customFormat="1" ht="12" customHeight="1">
      <c r="A1175" s="123"/>
      <c r="B1175" s="124"/>
      <c r="C1175" s="124"/>
      <c r="O1175" s="125"/>
      <c r="P1175" s="130"/>
      <c r="W1175" s="125"/>
      <c r="X1175" s="128"/>
      <c r="Y1175" s="90"/>
      <c r="Z1175" s="572"/>
      <c r="AA1175" s="572"/>
      <c r="AB1175" s="572"/>
      <c r="AC1175" s="572"/>
      <c r="AD1175" s="572"/>
      <c r="AE1175" s="572"/>
      <c r="AF1175" s="572"/>
      <c r="AG1175" s="572"/>
      <c r="AH1175" s="572"/>
      <c r="AI1175" s="572"/>
      <c r="AJ1175" s="572"/>
      <c r="AK1175" s="572"/>
      <c r="AL1175" s="572"/>
      <c r="AM1175" s="572"/>
      <c r="AN1175" s="572"/>
      <c r="AO1175" s="572"/>
      <c r="AP1175" s="572"/>
      <c r="AQ1175" s="572"/>
      <c r="AR1175" s="572"/>
      <c r="AS1175" s="572"/>
      <c r="AT1175" s="572"/>
      <c r="AU1175" s="572"/>
      <c r="AV1175" s="572"/>
      <c r="AW1175" s="572"/>
      <c r="AX1175" s="572"/>
      <c r="AY1175" s="572"/>
      <c r="AZ1175" s="572"/>
      <c r="BA1175" s="572"/>
      <c r="BB1175" s="572"/>
      <c r="BC1175" s="572"/>
      <c r="BD1175" s="572"/>
      <c r="BE1175" s="572"/>
      <c r="BF1175" s="572"/>
      <c r="BG1175" s="572"/>
      <c r="BH1175" s="573"/>
      <c r="BI1175" s="123"/>
      <c r="BR1175" s="125"/>
      <c r="BS1175" s="130"/>
      <c r="BX1175" s="125"/>
    </row>
    <row r="1176" spans="1:76" s="47" customFormat="1" ht="12" customHeight="1">
      <c r="A1176" s="123"/>
      <c r="B1176" s="124"/>
      <c r="C1176" s="124"/>
      <c r="O1176" s="125"/>
      <c r="P1176" s="130"/>
      <c r="W1176" s="125"/>
      <c r="X1176" s="128"/>
      <c r="Y1176" s="90"/>
      <c r="Z1176" s="572"/>
      <c r="AA1176" s="572"/>
      <c r="AB1176" s="572"/>
      <c r="AC1176" s="572"/>
      <c r="AD1176" s="572"/>
      <c r="AE1176" s="572"/>
      <c r="AF1176" s="572"/>
      <c r="AG1176" s="572"/>
      <c r="AH1176" s="572"/>
      <c r="AI1176" s="572"/>
      <c r="AJ1176" s="572"/>
      <c r="AK1176" s="572"/>
      <c r="AL1176" s="572"/>
      <c r="AM1176" s="572"/>
      <c r="AN1176" s="572"/>
      <c r="AO1176" s="572"/>
      <c r="AP1176" s="572"/>
      <c r="AQ1176" s="572"/>
      <c r="AR1176" s="572"/>
      <c r="AS1176" s="572"/>
      <c r="AT1176" s="572"/>
      <c r="AU1176" s="572"/>
      <c r="AV1176" s="572"/>
      <c r="AW1176" s="572"/>
      <c r="AX1176" s="572"/>
      <c r="AY1176" s="572"/>
      <c r="AZ1176" s="572"/>
      <c r="BA1176" s="572"/>
      <c r="BB1176" s="572"/>
      <c r="BC1176" s="572"/>
      <c r="BD1176" s="572"/>
      <c r="BE1176" s="572"/>
      <c r="BF1176" s="572"/>
      <c r="BG1176" s="572"/>
      <c r="BH1176" s="573"/>
      <c r="BI1176" s="123"/>
      <c r="BR1176" s="125"/>
      <c r="BS1176" s="130"/>
      <c r="BX1176" s="125"/>
    </row>
    <row r="1177" spans="1:76" s="47" customFormat="1" ht="12" customHeight="1">
      <c r="A1177" s="123"/>
      <c r="B1177" s="124"/>
      <c r="C1177" s="124"/>
      <c r="O1177" s="125"/>
      <c r="P1177" s="130"/>
      <c r="W1177" s="125"/>
      <c r="X1177" s="128"/>
      <c r="Y1177" s="171"/>
      <c r="Z1177" s="171"/>
      <c r="AA1177" s="171"/>
      <c r="AB1177" s="171"/>
      <c r="AC1177" s="171"/>
      <c r="AD1177" s="171"/>
      <c r="AE1177" s="171"/>
      <c r="AF1177" s="171"/>
      <c r="AG1177" s="171"/>
      <c r="AH1177" s="171"/>
      <c r="AI1177" s="171"/>
      <c r="AJ1177" s="171"/>
      <c r="AK1177" s="171"/>
      <c r="AL1177" s="171"/>
      <c r="AM1177" s="171"/>
      <c r="AN1177" s="171"/>
      <c r="AO1177" s="171"/>
      <c r="AP1177" s="171"/>
      <c r="AQ1177" s="171"/>
      <c r="AR1177" s="171"/>
      <c r="AS1177" s="171"/>
      <c r="AT1177" s="171"/>
      <c r="AU1177" s="171"/>
      <c r="AV1177" s="171"/>
      <c r="AW1177" s="1"/>
      <c r="AX1177" s="1"/>
      <c r="AY1177" s="1"/>
      <c r="AZ1177" s="1"/>
      <c r="BA1177" s="1"/>
      <c r="BB1177" s="1"/>
      <c r="BC1177" s="1"/>
      <c r="BD1177" s="1"/>
      <c r="BE1177" s="1"/>
      <c r="BF1177" s="1"/>
      <c r="BG1177" s="1"/>
      <c r="BH1177" s="171"/>
      <c r="BI1177" s="129"/>
      <c r="BS1177" s="130"/>
      <c r="BX1177" s="125"/>
    </row>
    <row r="1178" spans="1:76" s="5" customFormat="1" ht="12" customHeight="1">
      <c r="A1178" s="129"/>
      <c r="O1178" s="189"/>
      <c r="P1178" s="129"/>
      <c r="W1178" s="189"/>
      <c r="X1178" s="128" t="s">
        <v>401</v>
      </c>
      <c r="Y1178" s="1" t="s">
        <v>855</v>
      </c>
      <c r="BI1178" s="126"/>
      <c r="BJ1178" s="1"/>
      <c r="BK1178" s="1"/>
      <c r="BL1178" s="1"/>
      <c r="BM1178" s="1"/>
      <c r="BN1178" s="1"/>
      <c r="BO1178" s="1"/>
      <c r="BP1178" s="1"/>
      <c r="BQ1178" s="1"/>
      <c r="BR1178" s="1"/>
      <c r="BS1178" s="129"/>
      <c r="BX1178" s="189"/>
    </row>
    <row r="1179" spans="1:76" s="5" customFormat="1" ht="12" customHeight="1">
      <c r="A1179" s="129"/>
      <c r="O1179" s="189"/>
      <c r="P1179" s="129"/>
      <c r="W1179" s="189"/>
      <c r="X1179" s="1"/>
      <c r="Y1179" s="465" t="s">
        <v>856</v>
      </c>
      <c r="Z1179" s="465"/>
      <c r="AA1179" s="465"/>
      <c r="AB1179" s="465"/>
      <c r="AC1179" s="465"/>
      <c r="AD1179" s="465"/>
      <c r="AE1179" s="465"/>
      <c r="AF1179" s="465"/>
      <c r="AG1179" s="465"/>
      <c r="AH1179" s="465"/>
      <c r="AI1179" s="465"/>
      <c r="AJ1179" s="465"/>
      <c r="AK1179" s="465"/>
      <c r="AL1179" s="465"/>
      <c r="AM1179" s="465"/>
      <c r="AN1179" s="465"/>
      <c r="AO1179" s="465"/>
      <c r="AP1179" s="465"/>
      <c r="AQ1179" s="465"/>
      <c r="AR1179" s="465"/>
      <c r="AS1179" s="465"/>
      <c r="AT1179" s="465"/>
      <c r="AU1179" s="465"/>
      <c r="AV1179" s="465"/>
      <c r="AW1179" s="465"/>
      <c r="AX1179" s="465"/>
      <c r="AY1179" s="465"/>
      <c r="AZ1179" s="465"/>
      <c r="BA1179" s="465"/>
      <c r="BB1179" s="465"/>
      <c r="BC1179" s="465"/>
      <c r="BD1179" s="465"/>
      <c r="BE1179" s="465"/>
      <c r="BF1179" s="465"/>
      <c r="BG1179" s="465"/>
      <c r="BH1179" s="465"/>
      <c r="BI1179" s="498" t="s">
        <v>893</v>
      </c>
      <c r="BJ1179" s="465"/>
      <c r="BK1179" s="465"/>
      <c r="BL1179" s="465"/>
      <c r="BM1179" s="465"/>
      <c r="BN1179" s="465"/>
      <c r="BO1179" s="465"/>
      <c r="BP1179" s="465"/>
      <c r="BQ1179" s="465"/>
      <c r="BR1179" s="465"/>
      <c r="BS1179" s="129"/>
      <c r="BX1179" s="189"/>
    </row>
    <row r="1180" spans="1:76" s="5" customFormat="1" ht="12" customHeight="1">
      <c r="A1180" s="129"/>
      <c r="O1180" s="189"/>
      <c r="P1180" s="129"/>
      <c r="W1180" s="189"/>
      <c r="X1180" s="1"/>
      <c r="Y1180" s="465"/>
      <c r="Z1180" s="465"/>
      <c r="AA1180" s="465"/>
      <c r="AB1180" s="465"/>
      <c r="AC1180" s="465"/>
      <c r="AD1180" s="465"/>
      <c r="AE1180" s="465"/>
      <c r="AF1180" s="465"/>
      <c r="AG1180" s="465"/>
      <c r="AH1180" s="465"/>
      <c r="AI1180" s="465"/>
      <c r="AJ1180" s="465"/>
      <c r="AK1180" s="465"/>
      <c r="AL1180" s="465"/>
      <c r="AM1180" s="465"/>
      <c r="AN1180" s="465"/>
      <c r="AO1180" s="465"/>
      <c r="AP1180" s="465"/>
      <c r="AQ1180" s="465"/>
      <c r="AR1180" s="465"/>
      <c r="AS1180" s="465"/>
      <c r="AT1180" s="465"/>
      <c r="AU1180" s="465"/>
      <c r="AV1180" s="465"/>
      <c r="AW1180" s="465"/>
      <c r="AX1180" s="465"/>
      <c r="AY1180" s="465"/>
      <c r="AZ1180" s="465"/>
      <c r="BA1180" s="465"/>
      <c r="BB1180" s="465"/>
      <c r="BC1180" s="465"/>
      <c r="BD1180" s="465"/>
      <c r="BE1180" s="465"/>
      <c r="BF1180" s="465"/>
      <c r="BG1180" s="465"/>
      <c r="BH1180" s="465"/>
      <c r="BI1180" s="498"/>
      <c r="BJ1180" s="465"/>
      <c r="BK1180" s="465"/>
      <c r="BL1180" s="465"/>
      <c r="BM1180" s="465"/>
      <c r="BN1180" s="465"/>
      <c r="BO1180" s="465"/>
      <c r="BP1180" s="465"/>
      <c r="BQ1180" s="465"/>
      <c r="BR1180" s="465"/>
      <c r="BS1180" s="129"/>
      <c r="BX1180" s="189"/>
    </row>
    <row r="1181" spans="1:76" s="5" customFormat="1" ht="12" customHeight="1">
      <c r="A1181" s="129"/>
      <c r="O1181" s="189"/>
      <c r="P1181" s="129"/>
      <c r="W1181" s="189"/>
      <c r="X1181" s="1"/>
      <c r="Y1181" s="465"/>
      <c r="Z1181" s="465"/>
      <c r="AA1181" s="465"/>
      <c r="AB1181" s="465"/>
      <c r="AC1181" s="465"/>
      <c r="AD1181" s="465"/>
      <c r="AE1181" s="465"/>
      <c r="AF1181" s="465"/>
      <c r="AG1181" s="465"/>
      <c r="AH1181" s="465"/>
      <c r="AI1181" s="465"/>
      <c r="AJ1181" s="465"/>
      <c r="AK1181" s="465"/>
      <c r="AL1181" s="465"/>
      <c r="AM1181" s="465"/>
      <c r="AN1181" s="465"/>
      <c r="AO1181" s="465"/>
      <c r="AP1181" s="465"/>
      <c r="AQ1181" s="465"/>
      <c r="AR1181" s="465"/>
      <c r="AS1181" s="465"/>
      <c r="AT1181" s="465"/>
      <c r="AU1181" s="465"/>
      <c r="AV1181" s="465"/>
      <c r="AW1181" s="465"/>
      <c r="AX1181" s="465"/>
      <c r="AY1181" s="465"/>
      <c r="AZ1181" s="465"/>
      <c r="BA1181" s="465"/>
      <c r="BB1181" s="465"/>
      <c r="BC1181" s="465"/>
      <c r="BD1181" s="465"/>
      <c r="BE1181" s="465"/>
      <c r="BF1181" s="465"/>
      <c r="BG1181" s="465"/>
      <c r="BH1181" s="465"/>
      <c r="BI1181" s="126" t="s">
        <v>857</v>
      </c>
      <c r="BJ1181" s="1"/>
      <c r="BK1181" s="1"/>
      <c r="BL1181" s="1"/>
      <c r="BM1181" s="1"/>
      <c r="BN1181" s="1"/>
      <c r="BO1181" s="1"/>
      <c r="BP1181" s="1"/>
      <c r="BQ1181" s="1"/>
      <c r="BR1181" s="1"/>
      <c r="BS1181" s="129"/>
      <c r="BX1181" s="189"/>
    </row>
    <row r="1182" spans="1:76" s="5" customFormat="1" ht="12" customHeight="1">
      <c r="A1182" s="129"/>
      <c r="O1182" s="189"/>
      <c r="P1182" s="129"/>
      <c r="W1182" s="189"/>
      <c r="X1182" s="1"/>
      <c r="Y1182" s="465"/>
      <c r="Z1182" s="465"/>
      <c r="AA1182" s="465"/>
      <c r="AB1182" s="465"/>
      <c r="AC1182" s="465"/>
      <c r="AD1182" s="465"/>
      <c r="AE1182" s="465"/>
      <c r="AF1182" s="465"/>
      <c r="AG1182" s="465"/>
      <c r="AH1182" s="465"/>
      <c r="AI1182" s="465"/>
      <c r="AJ1182" s="465"/>
      <c r="AK1182" s="465"/>
      <c r="AL1182" s="465"/>
      <c r="AM1182" s="465"/>
      <c r="AN1182" s="465"/>
      <c r="AO1182" s="465"/>
      <c r="AP1182" s="465"/>
      <c r="AQ1182" s="465"/>
      <c r="AR1182" s="465"/>
      <c r="AS1182" s="465"/>
      <c r="AT1182" s="465"/>
      <c r="AU1182" s="465"/>
      <c r="AV1182" s="465"/>
      <c r="AW1182" s="465"/>
      <c r="AX1182" s="465"/>
      <c r="AY1182" s="465"/>
      <c r="AZ1182" s="465"/>
      <c r="BA1182" s="465"/>
      <c r="BB1182" s="465"/>
      <c r="BC1182" s="465"/>
      <c r="BD1182" s="465"/>
      <c r="BE1182" s="465"/>
      <c r="BF1182" s="465"/>
      <c r="BG1182" s="465"/>
      <c r="BH1182" s="465"/>
      <c r="BI1182" s="126" t="s">
        <v>858</v>
      </c>
      <c r="BJ1182" s="1"/>
      <c r="BK1182" s="1"/>
      <c r="BL1182" s="1"/>
      <c r="BM1182" s="1"/>
      <c r="BN1182" s="1"/>
      <c r="BO1182" s="1"/>
      <c r="BP1182" s="1"/>
      <c r="BQ1182" s="1"/>
      <c r="BR1182" s="1"/>
      <c r="BS1182" s="129"/>
      <c r="BX1182" s="189"/>
    </row>
    <row r="1183" spans="1:76" s="5" customFormat="1" ht="12" customHeight="1">
      <c r="A1183" s="129"/>
      <c r="O1183" s="189"/>
      <c r="P1183" s="129"/>
      <c r="W1183" s="189"/>
      <c r="X1183" s="1"/>
      <c r="Y1183" s="465"/>
      <c r="Z1183" s="465"/>
      <c r="AA1183" s="465"/>
      <c r="AB1183" s="465"/>
      <c r="AC1183" s="465"/>
      <c r="AD1183" s="465"/>
      <c r="AE1183" s="465"/>
      <c r="AF1183" s="465"/>
      <c r="AG1183" s="465"/>
      <c r="AH1183" s="465"/>
      <c r="AI1183" s="465"/>
      <c r="AJ1183" s="465"/>
      <c r="AK1183" s="465"/>
      <c r="AL1183" s="465"/>
      <c r="AM1183" s="465"/>
      <c r="AN1183" s="465"/>
      <c r="AO1183" s="465"/>
      <c r="AP1183" s="465"/>
      <c r="AQ1183" s="465"/>
      <c r="AR1183" s="465"/>
      <c r="AS1183" s="465"/>
      <c r="AT1183" s="465"/>
      <c r="AU1183" s="465"/>
      <c r="AV1183" s="465"/>
      <c r="AW1183" s="465"/>
      <c r="AX1183" s="465"/>
      <c r="AY1183" s="465"/>
      <c r="AZ1183" s="465"/>
      <c r="BA1183" s="465"/>
      <c r="BB1183" s="465"/>
      <c r="BC1183" s="465"/>
      <c r="BD1183" s="465"/>
      <c r="BE1183" s="465"/>
      <c r="BF1183" s="465"/>
      <c r="BG1183" s="465"/>
      <c r="BH1183" s="465"/>
      <c r="BI1183" s="126"/>
      <c r="BJ1183" s="1"/>
      <c r="BK1183" s="1"/>
      <c r="BL1183" s="1"/>
      <c r="BM1183" s="1"/>
      <c r="BN1183" s="1"/>
      <c r="BO1183" s="1"/>
      <c r="BP1183" s="1"/>
      <c r="BQ1183" s="1"/>
      <c r="BR1183" s="1"/>
      <c r="BS1183" s="129"/>
      <c r="BX1183" s="189"/>
    </row>
    <row r="1184" spans="1:76" s="5" customFormat="1" ht="12" customHeight="1">
      <c r="A1184" s="129"/>
      <c r="O1184" s="189"/>
      <c r="P1184" s="129"/>
      <c r="W1184" s="189"/>
      <c r="X1184" s="1"/>
      <c r="Y1184" s="145"/>
      <c r="Z1184" s="145"/>
      <c r="AA1184" s="145"/>
      <c r="AB1184" s="145"/>
      <c r="AC1184" s="145"/>
      <c r="AD1184" s="145"/>
      <c r="AE1184" s="145"/>
      <c r="AF1184" s="145"/>
      <c r="AG1184" s="145"/>
      <c r="AH1184" s="145"/>
      <c r="AI1184" s="145"/>
      <c r="AJ1184" s="145"/>
      <c r="AK1184" s="145"/>
      <c r="AL1184" s="145"/>
      <c r="AM1184" s="145"/>
      <c r="AN1184" s="145"/>
      <c r="AO1184" s="145"/>
      <c r="AP1184" s="145"/>
      <c r="AQ1184" s="145"/>
      <c r="AR1184" s="145"/>
      <c r="AS1184" s="145"/>
      <c r="AT1184" s="145"/>
      <c r="AU1184" s="145"/>
      <c r="AV1184" s="145"/>
      <c r="AW1184" s="145"/>
      <c r="AX1184" s="145"/>
      <c r="AY1184" s="145"/>
      <c r="AZ1184" s="145"/>
      <c r="BA1184" s="145"/>
      <c r="BB1184" s="145"/>
      <c r="BC1184" s="145"/>
      <c r="BD1184" s="145"/>
      <c r="BE1184" s="145"/>
      <c r="BF1184" s="145"/>
      <c r="BG1184" s="145"/>
      <c r="BH1184" s="145"/>
      <c r="BI1184" s="126"/>
      <c r="BJ1184" s="1"/>
      <c r="BK1184" s="1"/>
      <c r="BL1184" s="1"/>
      <c r="BM1184" s="1"/>
      <c r="BN1184" s="1"/>
      <c r="BO1184" s="1"/>
      <c r="BP1184" s="1"/>
      <c r="BQ1184" s="1"/>
      <c r="BR1184" s="1"/>
      <c r="BS1184" s="129"/>
      <c r="BX1184" s="189"/>
    </row>
    <row r="1185" spans="1:76" s="5" customFormat="1" ht="12" customHeight="1">
      <c r="A1185" s="144"/>
      <c r="B1185" s="180"/>
      <c r="C1185" s="180"/>
      <c r="D1185" s="180"/>
      <c r="E1185" s="180"/>
      <c r="F1185" s="180"/>
      <c r="G1185" s="180"/>
      <c r="H1185" s="180"/>
      <c r="I1185" s="180"/>
      <c r="J1185" s="180"/>
      <c r="K1185" s="180"/>
      <c r="L1185" s="180"/>
      <c r="M1185" s="180"/>
      <c r="N1185" s="180"/>
      <c r="O1185" s="352"/>
      <c r="P1185" s="144"/>
      <c r="Q1185" s="180"/>
      <c r="R1185" s="180"/>
      <c r="S1185" s="180"/>
      <c r="T1185" s="180"/>
      <c r="U1185" s="180"/>
      <c r="V1185" s="180"/>
      <c r="W1185" s="352"/>
      <c r="X1185" s="262"/>
      <c r="Y1185" s="262"/>
      <c r="Z1185" s="262"/>
      <c r="AA1185" s="262"/>
      <c r="AB1185" s="262"/>
      <c r="AC1185" s="262"/>
      <c r="AD1185" s="262"/>
      <c r="AE1185" s="262"/>
      <c r="AF1185" s="262"/>
      <c r="AG1185" s="262"/>
      <c r="AH1185" s="262"/>
      <c r="AI1185" s="262"/>
      <c r="AJ1185" s="262"/>
      <c r="AK1185" s="262"/>
      <c r="AL1185" s="262"/>
      <c r="AM1185" s="262"/>
      <c r="AN1185" s="262"/>
      <c r="AO1185" s="262"/>
      <c r="AP1185" s="262"/>
      <c r="AQ1185" s="262"/>
      <c r="AR1185" s="262"/>
      <c r="AS1185" s="262"/>
      <c r="AT1185" s="262"/>
      <c r="AU1185" s="262"/>
      <c r="AV1185" s="262"/>
      <c r="AW1185" s="262"/>
      <c r="AX1185" s="262"/>
      <c r="AY1185" s="262"/>
      <c r="AZ1185" s="262"/>
      <c r="BA1185" s="262"/>
      <c r="BB1185" s="262"/>
      <c r="BC1185" s="262"/>
      <c r="BD1185" s="262"/>
      <c r="BE1185" s="262"/>
      <c r="BF1185" s="262"/>
      <c r="BG1185" s="262"/>
      <c r="BH1185" s="262"/>
      <c r="BI1185" s="324"/>
      <c r="BJ1185" s="262"/>
      <c r="BK1185" s="262"/>
      <c r="BL1185" s="262"/>
      <c r="BM1185" s="262"/>
      <c r="BN1185" s="262"/>
      <c r="BO1185" s="262"/>
      <c r="BP1185" s="262"/>
      <c r="BQ1185" s="262"/>
      <c r="BR1185" s="262"/>
      <c r="BS1185" s="144"/>
      <c r="BT1185" s="180"/>
      <c r="BU1185" s="180"/>
      <c r="BV1185" s="180"/>
      <c r="BW1185" s="180"/>
      <c r="BX1185" s="352"/>
    </row>
    <row r="1186" spans="1:76" s="47" customFormat="1" ht="12" customHeight="1">
      <c r="A1186" s="123"/>
      <c r="B1186" s="124"/>
      <c r="C1186" s="124"/>
      <c r="O1186" s="125"/>
      <c r="P1186" s="126"/>
      <c r="Q1186" s="1"/>
      <c r="R1186" s="1"/>
      <c r="S1186" s="1"/>
      <c r="T1186" s="1"/>
      <c r="U1186" s="1"/>
      <c r="V1186" s="1"/>
      <c r="W1186" s="127"/>
      <c r="X1186" s="128"/>
      <c r="BI1186" s="129"/>
      <c r="BS1186" s="130"/>
      <c r="BX1186" s="125"/>
    </row>
    <row r="1187" spans="1:76" s="47" customFormat="1" ht="12" customHeight="1">
      <c r="A1187" s="123"/>
      <c r="B1187" s="103" t="s">
        <v>1210</v>
      </c>
      <c r="C1187" s="458" t="s">
        <v>786</v>
      </c>
      <c r="D1187" s="574"/>
      <c r="E1187" s="574"/>
      <c r="F1187" s="574"/>
      <c r="G1187" s="574"/>
      <c r="H1187" s="574"/>
      <c r="I1187" s="574"/>
      <c r="J1187" s="574"/>
      <c r="K1187" s="574"/>
      <c r="L1187" s="574"/>
      <c r="M1187" s="574"/>
      <c r="N1187" s="574"/>
      <c r="O1187" s="583"/>
      <c r="P1187" s="126"/>
      <c r="Q1187" s="1" t="s">
        <v>98</v>
      </c>
      <c r="R1187" s="1"/>
      <c r="S1187" s="128" t="s">
        <v>99</v>
      </c>
      <c r="T1187" s="4"/>
      <c r="U1187" s="471" t="s">
        <v>100</v>
      </c>
      <c r="V1187" s="454"/>
      <c r="W1187" s="472"/>
      <c r="X1187" s="128" t="s">
        <v>41</v>
      </c>
      <c r="Y1187" s="506" t="s">
        <v>785</v>
      </c>
      <c r="Z1187" s="506"/>
      <c r="AA1187" s="506"/>
      <c r="AB1187" s="506"/>
      <c r="AC1187" s="506"/>
      <c r="AD1187" s="506"/>
      <c r="AE1187" s="506"/>
      <c r="AF1187" s="506"/>
      <c r="AG1187" s="506"/>
      <c r="AH1187" s="506"/>
      <c r="AI1187" s="506"/>
      <c r="AJ1187" s="506"/>
      <c r="AK1187" s="506"/>
      <c r="AL1187" s="506"/>
      <c r="AM1187" s="506"/>
      <c r="AN1187" s="506"/>
      <c r="AO1187" s="506"/>
      <c r="AP1187" s="506"/>
      <c r="AQ1187" s="506"/>
      <c r="AR1187" s="506"/>
      <c r="AS1187" s="506"/>
      <c r="AT1187" s="506"/>
      <c r="AU1187" s="506"/>
      <c r="AV1187" s="506"/>
      <c r="AW1187" s="506"/>
      <c r="AX1187" s="506"/>
      <c r="AY1187" s="506"/>
      <c r="AZ1187" s="506"/>
      <c r="BA1187" s="506"/>
      <c r="BB1187" s="506"/>
      <c r="BC1187" s="506"/>
      <c r="BD1187" s="506"/>
      <c r="BE1187" s="506"/>
      <c r="BF1187" s="506"/>
      <c r="BG1187" s="506"/>
      <c r="BH1187" s="506"/>
      <c r="BI1187" s="129" t="s">
        <v>1032</v>
      </c>
      <c r="BS1187" s="130"/>
      <c r="BX1187" s="125"/>
    </row>
    <row r="1188" spans="1:76" s="47" customFormat="1" ht="12" customHeight="1">
      <c r="A1188" s="123"/>
      <c r="B1188" s="124"/>
      <c r="C1188" s="574"/>
      <c r="D1188" s="574"/>
      <c r="E1188" s="574"/>
      <c r="F1188" s="574"/>
      <c r="G1188" s="574"/>
      <c r="H1188" s="574"/>
      <c r="I1188" s="574"/>
      <c r="J1188" s="574"/>
      <c r="K1188" s="574"/>
      <c r="L1188" s="574"/>
      <c r="M1188" s="574"/>
      <c r="N1188" s="574"/>
      <c r="O1188" s="583"/>
      <c r="P1188" s="126"/>
      <c r="Q1188" s="1" t="s">
        <v>156</v>
      </c>
      <c r="R1188" s="1"/>
      <c r="S1188" s="128"/>
      <c r="T1188" s="1"/>
      <c r="U1188" s="1"/>
      <c r="V1188" s="1"/>
      <c r="W1188" s="127"/>
      <c r="X1188" s="128"/>
      <c r="Y1188" s="506"/>
      <c r="Z1188" s="506"/>
      <c r="AA1188" s="506"/>
      <c r="AB1188" s="506"/>
      <c r="AC1188" s="506"/>
      <c r="AD1188" s="506"/>
      <c r="AE1188" s="506"/>
      <c r="AF1188" s="506"/>
      <c r="AG1188" s="506"/>
      <c r="AH1188" s="506"/>
      <c r="AI1188" s="506"/>
      <c r="AJ1188" s="506"/>
      <c r="AK1188" s="506"/>
      <c r="AL1188" s="506"/>
      <c r="AM1188" s="506"/>
      <c r="AN1188" s="506"/>
      <c r="AO1188" s="506"/>
      <c r="AP1188" s="506"/>
      <c r="AQ1188" s="506"/>
      <c r="AR1188" s="506"/>
      <c r="AS1188" s="506"/>
      <c r="AT1188" s="506"/>
      <c r="AU1188" s="506"/>
      <c r="AV1188" s="506"/>
      <c r="AW1188" s="506"/>
      <c r="AX1188" s="506"/>
      <c r="AY1188" s="506"/>
      <c r="AZ1188" s="506"/>
      <c r="BA1188" s="506"/>
      <c r="BB1188" s="506"/>
      <c r="BC1188" s="506"/>
      <c r="BD1188" s="506"/>
      <c r="BE1188" s="506"/>
      <c r="BF1188" s="506"/>
      <c r="BG1188" s="506"/>
      <c r="BH1188" s="506"/>
      <c r="BI1188" s="129" t="s">
        <v>784</v>
      </c>
      <c r="BS1188" s="130"/>
      <c r="BX1188" s="125"/>
    </row>
    <row r="1189" spans="1:76" s="47" customFormat="1" ht="12" customHeight="1">
      <c r="A1189" s="123"/>
      <c r="B1189" s="124"/>
      <c r="C1189" s="574"/>
      <c r="D1189" s="574"/>
      <c r="E1189" s="574"/>
      <c r="F1189" s="574"/>
      <c r="G1189" s="574"/>
      <c r="H1189" s="574"/>
      <c r="I1189" s="574"/>
      <c r="J1189" s="574"/>
      <c r="K1189" s="574"/>
      <c r="L1189" s="574"/>
      <c r="M1189" s="574"/>
      <c r="N1189" s="574"/>
      <c r="O1189" s="583"/>
      <c r="P1189" s="126"/>
      <c r="Q1189" s="1"/>
      <c r="R1189" s="1"/>
      <c r="S1189" s="1"/>
      <c r="T1189" s="1"/>
      <c r="U1189" s="1"/>
      <c r="V1189" s="1"/>
      <c r="W1189" s="127"/>
      <c r="X1189" s="128"/>
      <c r="Y1189" s="506"/>
      <c r="Z1189" s="506"/>
      <c r="AA1189" s="506"/>
      <c r="AB1189" s="506"/>
      <c r="AC1189" s="506"/>
      <c r="AD1189" s="506"/>
      <c r="AE1189" s="506"/>
      <c r="AF1189" s="506"/>
      <c r="AG1189" s="506"/>
      <c r="AH1189" s="506"/>
      <c r="AI1189" s="506"/>
      <c r="AJ1189" s="506"/>
      <c r="AK1189" s="506"/>
      <c r="AL1189" s="506"/>
      <c r="AM1189" s="506"/>
      <c r="AN1189" s="506"/>
      <c r="AO1189" s="506"/>
      <c r="AP1189" s="506"/>
      <c r="AQ1189" s="506"/>
      <c r="AR1189" s="506"/>
      <c r="AS1189" s="506"/>
      <c r="AT1189" s="506"/>
      <c r="AU1189" s="506"/>
      <c r="AV1189" s="506"/>
      <c r="AW1189" s="506"/>
      <c r="AX1189" s="506"/>
      <c r="AY1189" s="506"/>
      <c r="AZ1189" s="506"/>
      <c r="BA1189" s="506"/>
      <c r="BB1189" s="506"/>
      <c r="BC1189" s="506"/>
      <c r="BD1189" s="506"/>
      <c r="BE1189" s="506"/>
      <c r="BF1189" s="506"/>
      <c r="BG1189" s="506"/>
      <c r="BH1189" s="506"/>
      <c r="BI1189" s="129"/>
      <c r="BS1189" s="130"/>
      <c r="BX1189" s="125"/>
    </row>
    <row r="1190" spans="1:76" s="47" customFormat="1" ht="12" customHeight="1">
      <c r="A1190" s="123"/>
      <c r="B1190" s="124"/>
      <c r="C1190" s="574"/>
      <c r="D1190" s="574"/>
      <c r="E1190" s="574"/>
      <c r="F1190" s="574"/>
      <c r="G1190" s="574"/>
      <c r="H1190" s="574"/>
      <c r="I1190" s="574"/>
      <c r="J1190" s="574"/>
      <c r="K1190" s="574"/>
      <c r="L1190" s="574"/>
      <c r="M1190" s="574"/>
      <c r="N1190" s="574"/>
      <c r="O1190" s="583"/>
      <c r="P1190" s="130"/>
      <c r="W1190" s="125"/>
      <c r="X1190" s="128"/>
      <c r="Y1190" s="506" t="s">
        <v>783</v>
      </c>
      <c r="Z1190" s="506"/>
      <c r="AA1190" s="506"/>
      <c r="AB1190" s="506"/>
      <c r="AC1190" s="506"/>
      <c r="AD1190" s="506"/>
      <c r="AE1190" s="506"/>
      <c r="AF1190" s="506"/>
      <c r="AG1190" s="506"/>
      <c r="AH1190" s="506"/>
      <c r="AI1190" s="506"/>
      <c r="AJ1190" s="506"/>
      <c r="AK1190" s="506"/>
      <c r="AL1190" s="506"/>
      <c r="AM1190" s="506"/>
      <c r="AN1190" s="506"/>
      <c r="AO1190" s="506"/>
      <c r="AP1190" s="506"/>
      <c r="AQ1190" s="506"/>
      <c r="AR1190" s="506"/>
      <c r="AS1190" s="506"/>
      <c r="AT1190" s="506"/>
      <c r="AU1190" s="506"/>
      <c r="AV1190" s="506"/>
      <c r="AW1190" s="506"/>
      <c r="AX1190" s="506"/>
      <c r="AY1190" s="506"/>
      <c r="AZ1190" s="506"/>
      <c r="BA1190" s="506"/>
      <c r="BB1190" s="506"/>
      <c r="BC1190" s="506"/>
      <c r="BD1190" s="506"/>
      <c r="BE1190" s="506"/>
      <c r="BF1190" s="506"/>
      <c r="BG1190" s="506"/>
      <c r="BH1190" s="506"/>
      <c r="BI1190" s="129"/>
      <c r="BS1190" s="130"/>
      <c r="BX1190" s="125"/>
    </row>
    <row r="1191" spans="1:76" s="47" customFormat="1" ht="12" customHeight="1">
      <c r="A1191" s="123"/>
      <c r="B1191" s="124"/>
      <c r="C1191" s="574"/>
      <c r="D1191" s="574"/>
      <c r="E1191" s="574"/>
      <c r="F1191" s="574"/>
      <c r="G1191" s="574"/>
      <c r="H1191" s="574"/>
      <c r="I1191" s="574"/>
      <c r="J1191" s="574"/>
      <c r="K1191" s="574"/>
      <c r="L1191" s="574"/>
      <c r="M1191" s="574"/>
      <c r="N1191" s="574"/>
      <c r="O1191" s="583"/>
      <c r="P1191" s="130"/>
      <c r="W1191" s="125"/>
      <c r="X1191" s="128"/>
      <c r="Y1191" s="506"/>
      <c r="Z1191" s="506"/>
      <c r="AA1191" s="506"/>
      <c r="AB1191" s="506"/>
      <c r="AC1191" s="506"/>
      <c r="AD1191" s="506"/>
      <c r="AE1191" s="506"/>
      <c r="AF1191" s="506"/>
      <c r="AG1191" s="506"/>
      <c r="AH1191" s="506"/>
      <c r="AI1191" s="506"/>
      <c r="AJ1191" s="506"/>
      <c r="AK1191" s="506"/>
      <c r="AL1191" s="506"/>
      <c r="AM1191" s="506"/>
      <c r="AN1191" s="506"/>
      <c r="AO1191" s="506"/>
      <c r="AP1191" s="506"/>
      <c r="AQ1191" s="506"/>
      <c r="AR1191" s="506"/>
      <c r="AS1191" s="506"/>
      <c r="AT1191" s="506"/>
      <c r="AU1191" s="506"/>
      <c r="AV1191" s="506"/>
      <c r="AW1191" s="506"/>
      <c r="AX1191" s="506"/>
      <c r="AY1191" s="506"/>
      <c r="AZ1191" s="506"/>
      <c r="BA1191" s="506"/>
      <c r="BB1191" s="506"/>
      <c r="BC1191" s="506"/>
      <c r="BD1191" s="506"/>
      <c r="BE1191" s="506"/>
      <c r="BF1191" s="506"/>
      <c r="BG1191" s="506"/>
      <c r="BH1191" s="506"/>
      <c r="BI1191" s="129"/>
      <c r="BS1191" s="130"/>
      <c r="BX1191" s="125"/>
    </row>
    <row r="1192" spans="1:76" s="47" customFormat="1" ht="12" customHeight="1">
      <c r="A1192" s="123"/>
      <c r="B1192" s="124"/>
      <c r="C1192" s="574"/>
      <c r="D1192" s="574"/>
      <c r="E1192" s="574"/>
      <c r="F1192" s="574"/>
      <c r="G1192" s="574"/>
      <c r="H1192" s="574"/>
      <c r="I1192" s="574"/>
      <c r="J1192" s="574"/>
      <c r="K1192" s="574"/>
      <c r="L1192" s="574"/>
      <c r="M1192" s="574"/>
      <c r="N1192" s="574"/>
      <c r="O1192" s="583"/>
      <c r="P1192" s="130"/>
      <c r="W1192" s="125"/>
      <c r="X1192" s="128"/>
      <c r="Y1192" s="506"/>
      <c r="Z1192" s="506"/>
      <c r="AA1192" s="506"/>
      <c r="AB1192" s="506"/>
      <c r="AC1192" s="506"/>
      <c r="AD1192" s="506"/>
      <c r="AE1192" s="506"/>
      <c r="AF1192" s="506"/>
      <c r="AG1192" s="506"/>
      <c r="AH1192" s="506"/>
      <c r="AI1192" s="506"/>
      <c r="AJ1192" s="506"/>
      <c r="AK1192" s="506"/>
      <c r="AL1192" s="506"/>
      <c r="AM1192" s="506"/>
      <c r="AN1192" s="506"/>
      <c r="AO1192" s="506"/>
      <c r="AP1192" s="506"/>
      <c r="AQ1192" s="506"/>
      <c r="AR1192" s="506"/>
      <c r="AS1192" s="506"/>
      <c r="AT1192" s="506"/>
      <c r="AU1192" s="506"/>
      <c r="AV1192" s="506"/>
      <c r="AW1192" s="506"/>
      <c r="AX1192" s="506"/>
      <c r="AY1192" s="506"/>
      <c r="AZ1192" s="506"/>
      <c r="BA1192" s="506"/>
      <c r="BB1192" s="506"/>
      <c r="BC1192" s="506"/>
      <c r="BD1192" s="506"/>
      <c r="BE1192" s="506"/>
      <c r="BF1192" s="506"/>
      <c r="BG1192" s="506"/>
      <c r="BH1192" s="506"/>
      <c r="BI1192" s="129"/>
      <c r="BS1192" s="130"/>
      <c r="BX1192" s="125"/>
    </row>
    <row r="1193" spans="1:76" s="47" customFormat="1" ht="12" customHeight="1">
      <c r="A1193" s="123"/>
      <c r="B1193" s="124"/>
      <c r="C1193" s="124"/>
      <c r="O1193" s="125"/>
      <c r="P1193" s="130"/>
      <c r="W1193" s="125"/>
      <c r="X1193" s="128"/>
      <c r="Y1193" s="506"/>
      <c r="Z1193" s="506"/>
      <c r="AA1193" s="506"/>
      <c r="AB1193" s="506"/>
      <c r="AC1193" s="506"/>
      <c r="AD1193" s="506"/>
      <c r="AE1193" s="506"/>
      <c r="AF1193" s="506"/>
      <c r="AG1193" s="506"/>
      <c r="AH1193" s="506"/>
      <c r="AI1193" s="506"/>
      <c r="AJ1193" s="506"/>
      <c r="AK1193" s="506"/>
      <c r="AL1193" s="506"/>
      <c r="AM1193" s="506"/>
      <c r="AN1193" s="506"/>
      <c r="AO1193" s="506"/>
      <c r="AP1193" s="506"/>
      <c r="AQ1193" s="506"/>
      <c r="AR1193" s="506"/>
      <c r="AS1193" s="506"/>
      <c r="AT1193" s="506"/>
      <c r="AU1193" s="506"/>
      <c r="AV1193" s="506"/>
      <c r="AW1193" s="506"/>
      <c r="AX1193" s="506"/>
      <c r="AY1193" s="506"/>
      <c r="AZ1193" s="506"/>
      <c r="BA1193" s="506"/>
      <c r="BB1193" s="506"/>
      <c r="BC1193" s="506"/>
      <c r="BD1193" s="506"/>
      <c r="BE1193" s="506"/>
      <c r="BF1193" s="506"/>
      <c r="BG1193" s="506"/>
      <c r="BH1193" s="506"/>
      <c r="BI1193" s="129"/>
      <c r="BS1193" s="130"/>
      <c r="BX1193" s="125"/>
    </row>
    <row r="1194" spans="1:76" s="47" customFormat="1" ht="12" customHeight="1">
      <c r="A1194" s="123"/>
      <c r="B1194" s="124"/>
      <c r="C1194" s="124"/>
      <c r="O1194" s="125"/>
      <c r="P1194" s="130"/>
      <c r="W1194" s="125"/>
      <c r="X1194" s="128"/>
      <c r="Y1194" s="506" t="s">
        <v>782</v>
      </c>
      <c r="Z1194" s="506"/>
      <c r="AA1194" s="506"/>
      <c r="AB1194" s="506"/>
      <c r="AC1194" s="506"/>
      <c r="AD1194" s="506"/>
      <c r="AE1194" s="506"/>
      <c r="AF1194" s="506"/>
      <c r="AG1194" s="506"/>
      <c r="AH1194" s="506"/>
      <c r="AI1194" s="506"/>
      <c r="AJ1194" s="506"/>
      <c r="AK1194" s="506"/>
      <c r="AL1194" s="506"/>
      <c r="AM1194" s="506"/>
      <c r="AN1194" s="506"/>
      <c r="AO1194" s="506"/>
      <c r="AP1194" s="506"/>
      <c r="AQ1194" s="506"/>
      <c r="AR1194" s="506"/>
      <c r="AS1194" s="506"/>
      <c r="AT1194" s="506"/>
      <c r="AU1194" s="506"/>
      <c r="AV1194" s="506"/>
      <c r="AW1194" s="506"/>
      <c r="AX1194" s="506"/>
      <c r="AY1194" s="506"/>
      <c r="AZ1194" s="506"/>
      <c r="BA1194" s="506"/>
      <c r="BB1194" s="506"/>
      <c r="BC1194" s="506"/>
      <c r="BD1194" s="506"/>
      <c r="BE1194" s="506"/>
      <c r="BF1194" s="506"/>
      <c r="BG1194" s="506"/>
      <c r="BH1194" s="506"/>
      <c r="BI1194" s="129"/>
      <c r="BS1194" s="130"/>
      <c r="BX1194" s="125"/>
    </row>
    <row r="1195" spans="1:76" s="47" customFormat="1" ht="12" customHeight="1">
      <c r="A1195" s="123"/>
      <c r="B1195" s="124"/>
      <c r="C1195" s="124"/>
      <c r="O1195" s="125"/>
      <c r="P1195" s="130"/>
      <c r="W1195" s="125"/>
      <c r="X1195" s="128"/>
      <c r="Y1195" s="506"/>
      <c r="Z1195" s="506"/>
      <c r="AA1195" s="506"/>
      <c r="AB1195" s="506"/>
      <c r="AC1195" s="506"/>
      <c r="AD1195" s="506"/>
      <c r="AE1195" s="506"/>
      <c r="AF1195" s="506"/>
      <c r="AG1195" s="506"/>
      <c r="AH1195" s="506"/>
      <c r="AI1195" s="506"/>
      <c r="AJ1195" s="506"/>
      <c r="AK1195" s="506"/>
      <c r="AL1195" s="506"/>
      <c r="AM1195" s="506"/>
      <c r="AN1195" s="506"/>
      <c r="AO1195" s="506"/>
      <c r="AP1195" s="506"/>
      <c r="AQ1195" s="506"/>
      <c r="AR1195" s="506"/>
      <c r="AS1195" s="506"/>
      <c r="AT1195" s="506"/>
      <c r="AU1195" s="506"/>
      <c r="AV1195" s="506"/>
      <c r="AW1195" s="506"/>
      <c r="AX1195" s="506"/>
      <c r="AY1195" s="506"/>
      <c r="AZ1195" s="506"/>
      <c r="BA1195" s="506"/>
      <c r="BB1195" s="506"/>
      <c r="BC1195" s="506"/>
      <c r="BD1195" s="506"/>
      <c r="BE1195" s="506"/>
      <c r="BF1195" s="506"/>
      <c r="BG1195" s="506"/>
      <c r="BH1195" s="506"/>
      <c r="BI1195" s="129"/>
      <c r="BS1195" s="130"/>
      <c r="BX1195" s="125"/>
    </row>
    <row r="1196" spans="1:76" s="47" customFormat="1" ht="12" customHeight="1">
      <c r="A1196" s="123"/>
      <c r="B1196" s="124"/>
      <c r="C1196" s="124"/>
      <c r="O1196" s="125"/>
      <c r="P1196" s="130"/>
      <c r="W1196" s="125"/>
      <c r="X1196" s="128"/>
      <c r="Y1196" s="506" t="s">
        <v>781</v>
      </c>
      <c r="Z1196" s="506"/>
      <c r="AA1196" s="506"/>
      <c r="AB1196" s="506"/>
      <c r="AC1196" s="506"/>
      <c r="AD1196" s="506"/>
      <c r="AE1196" s="506"/>
      <c r="AF1196" s="506"/>
      <c r="AG1196" s="506"/>
      <c r="AH1196" s="506"/>
      <c r="AI1196" s="506"/>
      <c r="AJ1196" s="506"/>
      <c r="AK1196" s="506"/>
      <c r="AL1196" s="506"/>
      <c r="AM1196" s="506"/>
      <c r="AN1196" s="506"/>
      <c r="AO1196" s="506"/>
      <c r="AP1196" s="506"/>
      <c r="AQ1196" s="506"/>
      <c r="AR1196" s="506"/>
      <c r="AS1196" s="506"/>
      <c r="AT1196" s="506"/>
      <c r="AU1196" s="506"/>
      <c r="AV1196" s="506"/>
      <c r="AW1196" s="506"/>
      <c r="AX1196" s="506"/>
      <c r="AY1196" s="506"/>
      <c r="AZ1196" s="506"/>
      <c r="BA1196" s="506"/>
      <c r="BB1196" s="506"/>
      <c r="BC1196" s="506"/>
      <c r="BD1196" s="506"/>
      <c r="BE1196" s="506"/>
      <c r="BF1196" s="506"/>
      <c r="BG1196" s="506"/>
      <c r="BH1196" s="506"/>
      <c r="BI1196" s="129"/>
      <c r="BS1196" s="130"/>
      <c r="BX1196" s="125"/>
    </row>
    <row r="1197" spans="1:76" s="47" customFormat="1" ht="12" customHeight="1">
      <c r="A1197" s="123"/>
      <c r="B1197" s="124"/>
      <c r="C1197" s="124"/>
      <c r="O1197" s="125"/>
      <c r="P1197" s="130"/>
      <c r="W1197" s="125"/>
      <c r="X1197" s="128"/>
      <c r="Y1197" s="506"/>
      <c r="Z1197" s="506"/>
      <c r="AA1197" s="506"/>
      <c r="AB1197" s="506"/>
      <c r="AC1197" s="506"/>
      <c r="AD1197" s="506"/>
      <c r="AE1197" s="506"/>
      <c r="AF1197" s="506"/>
      <c r="AG1197" s="506"/>
      <c r="AH1197" s="506"/>
      <c r="AI1197" s="506"/>
      <c r="AJ1197" s="506"/>
      <c r="AK1197" s="506"/>
      <c r="AL1197" s="506"/>
      <c r="AM1197" s="506"/>
      <c r="AN1197" s="506"/>
      <c r="AO1197" s="506"/>
      <c r="AP1197" s="506"/>
      <c r="AQ1197" s="506"/>
      <c r="AR1197" s="506"/>
      <c r="AS1197" s="506"/>
      <c r="AT1197" s="506"/>
      <c r="AU1197" s="506"/>
      <c r="AV1197" s="506"/>
      <c r="AW1197" s="506"/>
      <c r="AX1197" s="506"/>
      <c r="AY1197" s="506"/>
      <c r="AZ1197" s="506"/>
      <c r="BA1197" s="506"/>
      <c r="BB1197" s="506"/>
      <c r="BC1197" s="506"/>
      <c r="BD1197" s="506"/>
      <c r="BE1197" s="506"/>
      <c r="BF1197" s="506"/>
      <c r="BG1197" s="506"/>
      <c r="BH1197" s="506"/>
      <c r="BI1197" s="129"/>
      <c r="BS1197" s="130"/>
      <c r="BX1197" s="125"/>
    </row>
    <row r="1198" spans="1:76" s="47" customFormat="1" ht="12" customHeight="1">
      <c r="A1198" s="123"/>
      <c r="B1198" s="124"/>
      <c r="C1198" s="124"/>
      <c r="O1198" s="125"/>
      <c r="P1198" s="130"/>
      <c r="W1198" s="125"/>
      <c r="X1198" s="172" t="s">
        <v>1226</v>
      </c>
      <c r="Y1198" s="325" t="s">
        <v>780</v>
      </c>
      <c r="Z1198" s="325"/>
      <c r="BI1198" s="129"/>
      <c r="BS1198" s="130"/>
      <c r="BX1198" s="125"/>
    </row>
    <row r="1199" spans="1:76" s="47" customFormat="1" ht="12" customHeight="1">
      <c r="A1199" s="123"/>
      <c r="B1199" s="124"/>
      <c r="C1199" s="124"/>
      <c r="O1199" s="125"/>
      <c r="P1199" s="130"/>
      <c r="W1199" s="125"/>
      <c r="X1199" s="128"/>
      <c r="Y1199" s="271" t="s">
        <v>779</v>
      </c>
      <c r="Z1199" s="269"/>
      <c r="AA1199" s="269"/>
      <c r="AB1199" s="269"/>
      <c r="AC1199" s="269"/>
      <c r="AD1199" s="269"/>
      <c r="AE1199" s="269"/>
      <c r="AF1199" s="269"/>
      <c r="AG1199" s="269"/>
      <c r="AH1199" s="269"/>
      <c r="AI1199" s="269"/>
      <c r="AJ1199" s="269"/>
      <c r="AK1199" s="269"/>
      <c r="AL1199" s="269"/>
      <c r="AM1199" s="269"/>
      <c r="AN1199" s="269"/>
      <c r="AO1199" s="269"/>
      <c r="AP1199" s="269"/>
      <c r="AQ1199" s="269"/>
      <c r="AR1199" s="269"/>
      <c r="AS1199" s="269"/>
      <c r="AT1199" s="269"/>
      <c r="AU1199" s="269"/>
      <c r="AV1199" s="269"/>
      <c r="AW1199" s="269"/>
      <c r="AX1199" s="269"/>
      <c r="AY1199" s="269"/>
      <c r="AZ1199" s="269"/>
      <c r="BA1199" s="269"/>
      <c r="BB1199" s="269"/>
      <c r="BC1199" s="269"/>
      <c r="BD1199" s="269"/>
      <c r="BE1199" s="269"/>
      <c r="BF1199" s="269"/>
      <c r="BG1199" s="270"/>
      <c r="BI1199" s="129"/>
      <c r="BS1199" s="130"/>
      <c r="BX1199" s="125"/>
    </row>
    <row r="1200" spans="1:76" s="47" customFormat="1" ht="12" customHeight="1">
      <c r="A1200" s="123"/>
      <c r="B1200" s="124"/>
      <c r="C1200" s="124"/>
      <c r="O1200" s="125"/>
      <c r="P1200" s="130"/>
      <c r="W1200" s="125"/>
      <c r="X1200" s="128"/>
      <c r="Y1200" s="130"/>
      <c r="Z1200" s="47" t="s">
        <v>1169</v>
      </c>
      <c r="AB1200" s="670">
        <f>'表紙及び記載上の注意'!BJ2-1</f>
        <v>4</v>
      </c>
      <c r="AC1200" s="670"/>
      <c r="AD1200" s="47" t="s">
        <v>778</v>
      </c>
      <c r="AL1200" s="1"/>
      <c r="AM1200" s="47" t="s">
        <v>1169</v>
      </c>
      <c r="AO1200" s="670">
        <f>AB1200-1</f>
        <v>3</v>
      </c>
      <c r="AP1200" s="670"/>
      <c r="AQ1200" s="47" t="s">
        <v>778</v>
      </c>
      <c r="BG1200" s="125"/>
      <c r="BI1200" s="129"/>
      <c r="BS1200" s="130"/>
      <c r="BX1200" s="125"/>
    </row>
    <row r="1201" spans="1:76" s="47" customFormat="1" ht="12" customHeight="1">
      <c r="A1201" s="123"/>
      <c r="B1201" s="124"/>
      <c r="C1201" s="124"/>
      <c r="O1201" s="125"/>
      <c r="P1201" s="130"/>
      <c r="W1201" s="125"/>
      <c r="X1201" s="128"/>
      <c r="Y1201" s="130"/>
      <c r="Z1201" s="511"/>
      <c r="AA1201" s="512"/>
      <c r="AB1201" s="512"/>
      <c r="AC1201" s="512"/>
      <c r="AD1201" s="512"/>
      <c r="AE1201" s="512"/>
      <c r="AF1201" s="512"/>
      <c r="AG1201" s="512"/>
      <c r="AH1201" s="307"/>
      <c r="AJ1201" s="670" t="str">
        <f>IF(Z1201&gt;=AM1201,"≧","＜")</f>
        <v>≧</v>
      </c>
      <c r="AK1201" s="672"/>
      <c r="AM1201" s="511"/>
      <c r="AN1201" s="512"/>
      <c r="AO1201" s="512"/>
      <c r="AP1201" s="512"/>
      <c r="AQ1201" s="512"/>
      <c r="AR1201" s="512"/>
      <c r="AS1201" s="512"/>
      <c r="AT1201" s="512"/>
      <c r="AU1201" s="307"/>
      <c r="AX1201" s="671" t="str">
        <f>IF(Z1201&gt;=AM1201,"　","※積立できない！")</f>
        <v>　</v>
      </c>
      <c r="AY1201" s="671"/>
      <c r="AZ1201" s="671"/>
      <c r="BA1201" s="671"/>
      <c r="BB1201" s="671"/>
      <c r="BC1201" s="671"/>
      <c r="BD1201" s="671"/>
      <c r="BE1201" s="671"/>
      <c r="BF1201" s="671"/>
      <c r="BG1201" s="125"/>
      <c r="BI1201" s="129"/>
      <c r="BS1201" s="130"/>
      <c r="BX1201" s="125"/>
    </row>
    <row r="1202" spans="1:76" s="47" customFormat="1" ht="12" customHeight="1">
      <c r="A1202" s="123"/>
      <c r="B1202" s="124"/>
      <c r="C1202" s="124"/>
      <c r="O1202" s="125"/>
      <c r="P1202" s="130"/>
      <c r="W1202" s="125"/>
      <c r="X1202" s="128"/>
      <c r="Y1202" s="130"/>
      <c r="Z1202" s="513"/>
      <c r="AA1202" s="514"/>
      <c r="AB1202" s="514"/>
      <c r="AC1202" s="514"/>
      <c r="AD1202" s="514"/>
      <c r="AE1202" s="514"/>
      <c r="AF1202" s="514"/>
      <c r="AG1202" s="514"/>
      <c r="AH1202" s="308" t="s">
        <v>197</v>
      </c>
      <c r="AJ1202" s="672"/>
      <c r="AK1202" s="672"/>
      <c r="AM1202" s="513"/>
      <c r="AN1202" s="514"/>
      <c r="AO1202" s="514"/>
      <c r="AP1202" s="514"/>
      <c r="AQ1202" s="514"/>
      <c r="AR1202" s="514"/>
      <c r="AS1202" s="514"/>
      <c r="AT1202" s="514"/>
      <c r="AU1202" s="308" t="s">
        <v>197</v>
      </c>
      <c r="AX1202" s="671"/>
      <c r="AY1202" s="671"/>
      <c r="AZ1202" s="671"/>
      <c r="BA1202" s="671"/>
      <c r="BB1202" s="671"/>
      <c r="BC1202" s="671"/>
      <c r="BD1202" s="671"/>
      <c r="BE1202" s="671"/>
      <c r="BF1202" s="671"/>
      <c r="BG1202" s="125"/>
      <c r="BI1202" s="129"/>
      <c r="BS1202" s="130"/>
      <c r="BX1202" s="125"/>
    </row>
    <row r="1203" spans="1:76" s="47" customFormat="1" ht="6.75" customHeight="1">
      <c r="A1203" s="123"/>
      <c r="B1203" s="124"/>
      <c r="C1203" s="124"/>
      <c r="O1203" s="125"/>
      <c r="P1203" s="130"/>
      <c r="W1203" s="125"/>
      <c r="X1203" s="128"/>
      <c r="Y1203" s="141"/>
      <c r="Z1203" s="139"/>
      <c r="AA1203" s="139"/>
      <c r="AB1203" s="139"/>
      <c r="AC1203" s="139"/>
      <c r="AD1203" s="139"/>
      <c r="AE1203" s="139"/>
      <c r="AF1203" s="139"/>
      <c r="AG1203" s="139"/>
      <c r="AH1203" s="139"/>
      <c r="AI1203" s="139"/>
      <c r="AJ1203" s="139"/>
      <c r="AK1203" s="139"/>
      <c r="AL1203" s="139"/>
      <c r="AM1203" s="139"/>
      <c r="AN1203" s="139"/>
      <c r="AO1203" s="139"/>
      <c r="AP1203" s="139"/>
      <c r="AQ1203" s="139"/>
      <c r="AR1203" s="139"/>
      <c r="AS1203" s="139"/>
      <c r="AT1203" s="139"/>
      <c r="AU1203" s="139"/>
      <c r="AV1203" s="139"/>
      <c r="AW1203" s="139"/>
      <c r="AX1203" s="139"/>
      <c r="AY1203" s="139"/>
      <c r="AZ1203" s="139"/>
      <c r="BA1203" s="139"/>
      <c r="BB1203" s="139"/>
      <c r="BC1203" s="139"/>
      <c r="BD1203" s="139"/>
      <c r="BE1203" s="139"/>
      <c r="BF1203" s="139"/>
      <c r="BG1203" s="140"/>
      <c r="BI1203" s="129"/>
      <c r="BS1203" s="130"/>
      <c r="BX1203" s="125"/>
    </row>
    <row r="1204" spans="1:76" s="47" customFormat="1" ht="12" customHeight="1">
      <c r="A1204" s="123"/>
      <c r="B1204" s="124"/>
      <c r="C1204" s="124"/>
      <c r="O1204" s="125"/>
      <c r="P1204" s="130"/>
      <c r="W1204" s="125"/>
      <c r="X1204" s="128"/>
      <c r="Y1204" s="128" t="s">
        <v>22</v>
      </c>
      <c r="Z1204" s="47" t="s">
        <v>1165</v>
      </c>
      <c r="BI1204" s="129"/>
      <c r="BS1204" s="130"/>
      <c r="BX1204" s="125"/>
    </row>
    <row r="1205" spans="1:76" s="47" customFormat="1" ht="12" customHeight="1">
      <c r="A1205" s="123"/>
      <c r="B1205" s="124"/>
      <c r="C1205" s="124"/>
      <c r="O1205" s="125"/>
      <c r="P1205" s="130"/>
      <c r="W1205" s="125"/>
      <c r="X1205" s="128"/>
      <c r="Y1205" s="47" t="s">
        <v>777</v>
      </c>
      <c r="BI1205" s="129" t="s">
        <v>1033</v>
      </c>
      <c r="BS1205" s="130"/>
      <c r="BX1205" s="125"/>
    </row>
    <row r="1206" spans="1:76" s="47" customFormat="1" ht="12" customHeight="1">
      <c r="A1206" s="123"/>
      <c r="B1206" s="124"/>
      <c r="C1206" s="124"/>
      <c r="O1206" s="125"/>
      <c r="P1206" s="130"/>
      <c r="W1206" s="125"/>
      <c r="X1206" s="128"/>
      <c r="Y1206" s="128"/>
      <c r="Z1206" s="506" t="s">
        <v>776</v>
      </c>
      <c r="AA1206" s="506"/>
      <c r="AB1206" s="506"/>
      <c r="AC1206" s="506"/>
      <c r="AD1206" s="506"/>
      <c r="AE1206" s="506"/>
      <c r="AF1206" s="506"/>
      <c r="AG1206" s="506"/>
      <c r="AH1206" s="506"/>
      <c r="AI1206" s="506"/>
      <c r="AJ1206" s="506"/>
      <c r="AK1206" s="506"/>
      <c r="AL1206" s="506"/>
      <c r="AM1206" s="506"/>
      <c r="AN1206" s="506"/>
      <c r="AO1206" s="506"/>
      <c r="AP1206" s="506"/>
      <c r="AQ1206" s="506"/>
      <c r="AR1206" s="506"/>
      <c r="AS1206" s="506"/>
      <c r="AT1206" s="506"/>
      <c r="AU1206" s="506"/>
      <c r="AV1206" s="506"/>
      <c r="AW1206" s="506"/>
      <c r="AX1206" s="506"/>
      <c r="AY1206" s="506"/>
      <c r="AZ1206" s="506"/>
      <c r="BA1206" s="506"/>
      <c r="BB1206" s="506"/>
      <c r="BC1206" s="506"/>
      <c r="BD1206" s="506"/>
      <c r="BE1206" s="506"/>
      <c r="BF1206" s="506"/>
      <c r="BG1206" s="506"/>
      <c r="BH1206" s="506"/>
      <c r="BI1206" s="129"/>
      <c r="BS1206" s="130"/>
      <c r="BX1206" s="125"/>
    </row>
    <row r="1207" spans="1:76" s="47" customFormat="1" ht="12" customHeight="1">
      <c r="A1207" s="123"/>
      <c r="B1207" s="124"/>
      <c r="C1207" s="124"/>
      <c r="O1207" s="125"/>
      <c r="P1207" s="130"/>
      <c r="W1207" s="125"/>
      <c r="X1207" s="128"/>
      <c r="Y1207" s="128"/>
      <c r="Z1207" s="506"/>
      <c r="AA1207" s="506"/>
      <c r="AB1207" s="506"/>
      <c r="AC1207" s="506"/>
      <c r="AD1207" s="506"/>
      <c r="AE1207" s="506"/>
      <c r="AF1207" s="506"/>
      <c r="AG1207" s="506"/>
      <c r="AH1207" s="506"/>
      <c r="AI1207" s="506"/>
      <c r="AJ1207" s="506"/>
      <c r="AK1207" s="506"/>
      <c r="AL1207" s="506"/>
      <c r="AM1207" s="506"/>
      <c r="AN1207" s="506"/>
      <c r="AO1207" s="506"/>
      <c r="AP1207" s="506"/>
      <c r="AQ1207" s="506"/>
      <c r="AR1207" s="506"/>
      <c r="AS1207" s="506"/>
      <c r="AT1207" s="506"/>
      <c r="AU1207" s="506"/>
      <c r="AV1207" s="506"/>
      <c r="AW1207" s="506"/>
      <c r="AX1207" s="506"/>
      <c r="AY1207" s="506"/>
      <c r="AZ1207" s="506"/>
      <c r="BA1207" s="506"/>
      <c r="BB1207" s="506"/>
      <c r="BC1207" s="506"/>
      <c r="BD1207" s="506"/>
      <c r="BE1207" s="506"/>
      <c r="BF1207" s="506"/>
      <c r="BG1207" s="506"/>
      <c r="BH1207" s="506"/>
      <c r="BI1207" s="129"/>
      <c r="BS1207" s="130"/>
      <c r="BX1207" s="125"/>
    </row>
    <row r="1208" spans="1:76" s="47" customFormat="1" ht="12" customHeight="1">
      <c r="A1208" s="123"/>
      <c r="B1208" s="124"/>
      <c r="C1208" s="124"/>
      <c r="O1208" s="125"/>
      <c r="P1208" s="130"/>
      <c r="W1208" s="125"/>
      <c r="X1208" s="128"/>
      <c r="Y1208" s="128"/>
      <c r="Z1208" s="506"/>
      <c r="AA1208" s="506"/>
      <c r="AB1208" s="506"/>
      <c r="AC1208" s="506"/>
      <c r="AD1208" s="506"/>
      <c r="AE1208" s="506"/>
      <c r="AF1208" s="506"/>
      <c r="AG1208" s="506"/>
      <c r="AH1208" s="506"/>
      <c r="AI1208" s="506"/>
      <c r="AJ1208" s="506"/>
      <c r="AK1208" s="506"/>
      <c r="AL1208" s="506"/>
      <c r="AM1208" s="506"/>
      <c r="AN1208" s="506"/>
      <c r="AO1208" s="506"/>
      <c r="AP1208" s="506"/>
      <c r="AQ1208" s="506"/>
      <c r="AR1208" s="506"/>
      <c r="AS1208" s="506"/>
      <c r="AT1208" s="506"/>
      <c r="AU1208" s="506"/>
      <c r="AV1208" s="506"/>
      <c r="AW1208" s="506"/>
      <c r="AX1208" s="506"/>
      <c r="AY1208" s="506"/>
      <c r="AZ1208" s="506"/>
      <c r="BA1208" s="506"/>
      <c r="BB1208" s="506"/>
      <c r="BC1208" s="506"/>
      <c r="BD1208" s="506"/>
      <c r="BE1208" s="506"/>
      <c r="BF1208" s="506"/>
      <c r="BG1208" s="506"/>
      <c r="BH1208" s="506"/>
      <c r="BI1208" s="129"/>
      <c r="BS1208" s="130"/>
      <c r="BX1208" s="125"/>
    </row>
    <row r="1209" spans="1:76" s="47" customFormat="1" ht="12" customHeight="1">
      <c r="A1209" s="123"/>
      <c r="B1209" s="124"/>
      <c r="C1209" s="124"/>
      <c r="O1209" s="125"/>
      <c r="P1209" s="130"/>
      <c r="W1209" s="125"/>
      <c r="X1209" s="128"/>
      <c r="Y1209" s="128"/>
      <c r="AA1209" s="128" t="s">
        <v>47</v>
      </c>
      <c r="AB1209" s="47" t="s">
        <v>775</v>
      </c>
      <c r="BI1209" s="129"/>
      <c r="BS1209" s="130"/>
      <c r="BX1209" s="125"/>
    </row>
    <row r="1210" spans="1:76" s="47" customFormat="1" ht="12" customHeight="1">
      <c r="A1210" s="123"/>
      <c r="B1210" s="124"/>
      <c r="C1210" s="124"/>
      <c r="O1210" s="125"/>
      <c r="P1210" s="130"/>
      <c r="W1210" s="125"/>
      <c r="X1210" s="128"/>
      <c r="Y1210" s="128"/>
      <c r="AA1210" s="128" t="s">
        <v>47</v>
      </c>
      <c r="AB1210" s="47" t="s">
        <v>774</v>
      </c>
      <c r="BI1210" s="129"/>
      <c r="BS1210" s="130"/>
      <c r="BX1210" s="125"/>
    </row>
    <row r="1211" spans="1:76" s="47" customFormat="1" ht="12" customHeight="1">
      <c r="A1211" s="123"/>
      <c r="B1211" s="124"/>
      <c r="C1211" s="124"/>
      <c r="O1211" s="125"/>
      <c r="P1211" s="130"/>
      <c r="W1211" s="125"/>
      <c r="X1211" s="128"/>
      <c r="Y1211" s="128"/>
      <c r="Z1211" s="506" t="s">
        <v>773</v>
      </c>
      <c r="AA1211" s="506"/>
      <c r="AB1211" s="506"/>
      <c r="AC1211" s="506"/>
      <c r="AD1211" s="506"/>
      <c r="AE1211" s="506"/>
      <c r="AF1211" s="506"/>
      <c r="AG1211" s="506"/>
      <c r="AH1211" s="506"/>
      <c r="AI1211" s="506"/>
      <c r="AJ1211" s="506"/>
      <c r="AK1211" s="506"/>
      <c r="AL1211" s="506"/>
      <c r="AM1211" s="506"/>
      <c r="AN1211" s="506"/>
      <c r="AO1211" s="506"/>
      <c r="AP1211" s="506"/>
      <c r="AQ1211" s="506"/>
      <c r="AR1211" s="506"/>
      <c r="AS1211" s="506"/>
      <c r="AT1211" s="506"/>
      <c r="AU1211" s="506"/>
      <c r="AV1211" s="506"/>
      <c r="AW1211" s="506"/>
      <c r="AX1211" s="506"/>
      <c r="AY1211" s="506"/>
      <c r="AZ1211" s="506"/>
      <c r="BA1211" s="506"/>
      <c r="BB1211" s="506"/>
      <c r="BC1211" s="506"/>
      <c r="BD1211" s="506"/>
      <c r="BE1211" s="506"/>
      <c r="BF1211" s="506"/>
      <c r="BG1211" s="506"/>
      <c r="BH1211" s="506"/>
      <c r="BI1211" s="129"/>
      <c r="BS1211" s="130"/>
      <c r="BX1211" s="125"/>
    </row>
    <row r="1212" spans="1:76" s="47" customFormat="1" ht="12" customHeight="1">
      <c r="A1212" s="123"/>
      <c r="B1212" s="124"/>
      <c r="C1212" s="124"/>
      <c r="O1212" s="125"/>
      <c r="P1212" s="130"/>
      <c r="W1212" s="125"/>
      <c r="X1212" s="128"/>
      <c r="Y1212" s="128"/>
      <c r="Z1212" s="506"/>
      <c r="AA1212" s="506"/>
      <c r="AB1212" s="506"/>
      <c r="AC1212" s="506"/>
      <c r="AD1212" s="506"/>
      <c r="AE1212" s="506"/>
      <c r="AF1212" s="506"/>
      <c r="AG1212" s="506"/>
      <c r="AH1212" s="506"/>
      <c r="AI1212" s="506"/>
      <c r="AJ1212" s="506"/>
      <c r="AK1212" s="506"/>
      <c r="AL1212" s="506"/>
      <c r="AM1212" s="506"/>
      <c r="AN1212" s="506"/>
      <c r="AO1212" s="506"/>
      <c r="AP1212" s="506"/>
      <c r="AQ1212" s="506"/>
      <c r="AR1212" s="506"/>
      <c r="AS1212" s="506"/>
      <c r="AT1212" s="506"/>
      <c r="AU1212" s="506"/>
      <c r="AV1212" s="506"/>
      <c r="AW1212" s="506"/>
      <c r="AX1212" s="506"/>
      <c r="AY1212" s="506"/>
      <c r="AZ1212" s="506"/>
      <c r="BA1212" s="506"/>
      <c r="BB1212" s="506"/>
      <c r="BC1212" s="506"/>
      <c r="BD1212" s="506"/>
      <c r="BE1212" s="506"/>
      <c r="BF1212" s="506"/>
      <c r="BG1212" s="506"/>
      <c r="BH1212" s="506"/>
      <c r="BI1212" s="129"/>
      <c r="BS1212" s="130"/>
      <c r="BX1212" s="125"/>
    </row>
    <row r="1213" spans="1:76" s="47" customFormat="1" ht="12" customHeight="1">
      <c r="A1213" s="123"/>
      <c r="B1213" s="124"/>
      <c r="C1213" s="124"/>
      <c r="O1213" s="125"/>
      <c r="P1213" s="130"/>
      <c r="W1213" s="125"/>
      <c r="X1213" s="128"/>
      <c r="Y1213" s="128"/>
      <c r="Z1213" s="506"/>
      <c r="AA1213" s="506"/>
      <c r="AB1213" s="506"/>
      <c r="AC1213" s="506"/>
      <c r="AD1213" s="506"/>
      <c r="AE1213" s="506"/>
      <c r="AF1213" s="506"/>
      <c r="AG1213" s="506"/>
      <c r="AH1213" s="506"/>
      <c r="AI1213" s="506"/>
      <c r="AJ1213" s="506"/>
      <c r="AK1213" s="506"/>
      <c r="AL1213" s="506"/>
      <c r="AM1213" s="506"/>
      <c r="AN1213" s="506"/>
      <c r="AO1213" s="506"/>
      <c r="AP1213" s="506"/>
      <c r="AQ1213" s="506"/>
      <c r="AR1213" s="506"/>
      <c r="AS1213" s="506"/>
      <c r="AT1213" s="506"/>
      <c r="AU1213" s="506"/>
      <c r="AV1213" s="506"/>
      <c r="AW1213" s="506"/>
      <c r="AX1213" s="506"/>
      <c r="AY1213" s="506"/>
      <c r="AZ1213" s="506"/>
      <c r="BA1213" s="506"/>
      <c r="BB1213" s="506"/>
      <c r="BC1213" s="506"/>
      <c r="BD1213" s="506"/>
      <c r="BE1213" s="506"/>
      <c r="BF1213" s="506"/>
      <c r="BG1213" s="506"/>
      <c r="BH1213" s="506"/>
      <c r="BI1213" s="129"/>
      <c r="BS1213" s="130"/>
      <c r="BX1213" s="125"/>
    </row>
    <row r="1214" spans="1:76" s="47" customFormat="1" ht="6.75" customHeight="1">
      <c r="A1214" s="123"/>
      <c r="B1214" s="124"/>
      <c r="C1214" s="124"/>
      <c r="O1214" s="125"/>
      <c r="P1214" s="130"/>
      <c r="W1214" s="125"/>
      <c r="X1214" s="128"/>
      <c r="Y1214" s="128"/>
      <c r="Z1214" s="132"/>
      <c r="AA1214" s="132"/>
      <c r="AB1214" s="132"/>
      <c r="AC1214" s="132"/>
      <c r="AD1214" s="132"/>
      <c r="AE1214" s="132"/>
      <c r="AF1214" s="132"/>
      <c r="AG1214" s="132"/>
      <c r="AH1214" s="132"/>
      <c r="AI1214" s="132"/>
      <c r="AJ1214" s="132"/>
      <c r="AK1214" s="132"/>
      <c r="AL1214" s="132"/>
      <c r="AM1214" s="132"/>
      <c r="AN1214" s="132"/>
      <c r="AO1214" s="132"/>
      <c r="AP1214" s="132"/>
      <c r="AQ1214" s="132"/>
      <c r="AR1214" s="132"/>
      <c r="AS1214" s="132"/>
      <c r="AT1214" s="132"/>
      <c r="AU1214" s="132"/>
      <c r="AV1214" s="132"/>
      <c r="AW1214" s="132"/>
      <c r="AX1214" s="132"/>
      <c r="AY1214" s="132"/>
      <c r="AZ1214" s="132"/>
      <c r="BA1214" s="132"/>
      <c r="BB1214" s="132"/>
      <c r="BC1214" s="132"/>
      <c r="BD1214" s="132"/>
      <c r="BE1214" s="132"/>
      <c r="BF1214" s="132"/>
      <c r="BG1214" s="132"/>
      <c r="BH1214" s="132"/>
      <c r="BI1214" s="129"/>
      <c r="BS1214" s="130"/>
      <c r="BX1214" s="125"/>
    </row>
    <row r="1215" spans="1:76" s="47" customFormat="1" ht="12" customHeight="1">
      <c r="A1215" s="123"/>
      <c r="B1215" s="124"/>
      <c r="C1215" s="124"/>
      <c r="O1215" s="125"/>
      <c r="P1215" s="130"/>
      <c r="W1215" s="125"/>
      <c r="X1215" s="128"/>
      <c r="Y1215" s="172" t="s">
        <v>1226</v>
      </c>
      <c r="Z1215" s="325" t="s">
        <v>772</v>
      </c>
      <c r="AA1215" s="325"/>
      <c r="BI1215" s="129"/>
      <c r="BS1215" s="130"/>
      <c r="BX1215" s="125"/>
    </row>
    <row r="1216" spans="1:76" s="47" customFormat="1" ht="12" customHeight="1">
      <c r="A1216" s="123"/>
      <c r="B1216" s="124"/>
      <c r="C1216" s="124"/>
      <c r="O1216" s="125"/>
      <c r="P1216" s="130"/>
      <c r="W1216" s="125"/>
      <c r="X1216" s="128"/>
      <c r="Y1216" s="128"/>
      <c r="Z1216" s="271"/>
      <c r="AA1216" s="269" t="s">
        <v>1169</v>
      </c>
      <c r="AB1216" s="269"/>
      <c r="AC1216" s="535">
        <f>AB1200</f>
        <v>4</v>
      </c>
      <c r="AD1216" s="535"/>
      <c r="AE1216" s="269" t="s">
        <v>771</v>
      </c>
      <c r="AF1216" s="269"/>
      <c r="AG1216" s="269"/>
      <c r="AH1216" s="269"/>
      <c r="AI1216" s="269"/>
      <c r="AJ1216" s="269"/>
      <c r="AK1216" s="269"/>
      <c r="AL1216" s="269" t="s">
        <v>1169</v>
      </c>
      <c r="AM1216" s="269"/>
      <c r="AN1216" s="535">
        <f>AC1216-1</f>
        <v>3</v>
      </c>
      <c r="AO1216" s="535"/>
      <c r="AP1216" s="269" t="s">
        <v>771</v>
      </c>
      <c r="AQ1216" s="269"/>
      <c r="AR1216" s="269"/>
      <c r="AS1216" s="269"/>
      <c r="AT1216" s="269"/>
      <c r="AU1216" s="269"/>
      <c r="AV1216" s="269"/>
      <c r="AW1216" s="269" t="s">
        <v>1169</v>
      </c>
      <c r="AX1216" s="269"/>
      <c r="AY1216" s="535">
        <f>AC1216-2</f>
        <v>2</v>
      </c>
      <c r="AZ1216" s="535"/>
      <c r="BA1216" s="269" t="s">
        <v>771</v>
      </c>
      <c r="BB1216" s="269"/>
      <c r="BC1216" s="269"/>
      <c r="BD1216" s="269"/>
      <c r="BE1216" s="269"/>
      <c r="BF1216" s="269"/>
      <c r="BG1216" s="270"/>
      <c r="BI1216" s="129"/>
      <c r="BS1216" s="130"/>
      <c r="BX1216" s="125"/>
    </row>
    <row r="1217" spans="1:76" s="47" customFormat="1" ht="12" customHeight="1">
      <c r="A1217" s="123"/>
      <c r="B1217" s="124"/>
      <c r="C1217" s="124"/>
      <c r="O1217" s="125"/>
      <c r="P1217" s="130"/>
      <c r="W1217" s="125"/>
      <c r="X1217" s="128"/>
      <c r="Y1217" s="128"/>
      <c r="Z1217" s="130"/>
      <c r="AA1217" s="511"/>
      <c r="AB1217" s="512"/>
      <c r="AC1217" s="512"/>
      <c r="AD1217" s="512"/>
      <c r="AE1217" s="512"/>
      <c r="AF1217" s="512"/>
      <c r="AG1217" s="512"/>
      <c r="AH1217" s="512"/>
      <c r="AI1217" s="307"/>
      <c r="AL1217" s="511"/>
      <c r="AM1217" s="512"/>
      <c r="AN1217" s="512"/>
      <c r="AO1217" s="512"/>
      <c r="AP1217" s="512"/>
      <c r="AQ1217" s="512"/>
      <c r="AR1217" s="512"/>
      <c r="AS1217" s="512"/>
      <c r="AT1217" s="307"/>
      <c r="AW1217" s="511"/>
      <c r="AX1217" s="512"/>
      <c r="AY1217" s="512"/>
      <c r="AZ1217" s="512"/>
      <c r="BA1217" s="512"/>
      <c r="BB1217" s="512"/>
      <c r="BC1217" s="512"/>
      <c r="BD1217" s="512"/>
      <c r="BE1217" s="307"/>
      <c r="BG1217" s="125"/>
      <c r="BI1217" s="129"/>
      <c r="BS1217" s="130"/>
      <c r="BX1217" s="125"/>
    </row>
    <row r="1218" spans="1:76" s="47" customFormat="1" ht="12" customHeight="1">
      <c r="A1218" s="123"/>
      <c r="B1218" s="124"/>
      <c r="C1218" s="124"/>
      <c r="O1218" s="125"/>
      <c r="P1218" s="130"/>
      <c r="W1218" s="125"/>
      <c r="X1218" s="128"/>
      <c r="Y1218" s="128"/>
      <c r="Z1218" s="130"/>
      <c r="AA1218" s="513"/>
      <c r="AB1218" s="514"/>
      <c r="AC1218" s="514"/>
      <c r="AD1218" s="514"/>
      <c r="AE1218" s="514"/>
      <c r="AF1218" s="514"/>
      <c r="AG1218" s="514"/>
      <c r="AH1218" s="514"/>
      <c r="AI1218" s="308" t="s">
        <v>197</v>
      </c>
      <c r="AL1218" s="513"/>
      <c r="AM1218" s="514"/>
      <c r="AN1218" s="514"/>
      <c r="AO1218" s="514"/>
      <c r="AP1218" s="514"/>
      <c r="AQ1218" s="514"/>
      <c r="AR1218" s="514"/>
      <c r="AS1218" s="514"/>
      <c r="AT1218" s="308" t="s">
        <v>197</v>
      </c>
      <c r="AW1218" s="513"/>
      <c r="AX1218" s="514"/>
      <c r="AY1218" s="514"/>
      <c r="AZ1218" s="514"/>
      <c r="BA1218" s="514"/>
      <c r="BB1218" s="514"/>
      <c r="BC1218" s="514"/>
      <c r="BD1218" s="514"/>
      <c r="BE1218" s="308" t="s">
        <v>197</v>
      </c>
      <c r="BG1218" s="125"/>
      <c r="BI1218" s="129"/>
      <c r="BS1218" s="130"/>
      <c r="BX1218" s="125"/>
    </row>
    <row r="1219" spans="1:76" s="47" customFormat="1" ht="12" customHeight="1">
      <c r="A1219" s="123"/>
      <c r="B1219" s="124"/>
      <c r="C1219" s="124"/>
      <c r="O1219" s="125"/>
      <c r="P1219" s="130"/>
      <c r="W1219" s="125"/>
      <c r="X1219" s="128"/>
      <c r="Y1219" s="128"/>
      <c r="Z1219" s="130"/>
      <c r="BG1219" s="125"/>
      <c r="BI1219" s="129"/>
      <c r="BS1219" s="130"/>
      <c r="BX1219" s="125"/>
    </row>
    <row r="1220" spans="1:76" s="47" customFormat="1" ht="12" customHeight="1">
      <c r="A1220" s="123"/>
      <c r="B1220" s="124"/>
      <c r="C1220" s="124"/>
      <c r="O1220" s="125"/>
      <c r="P1220" s="130"/>
      <c r="W1220" s="125"/>
      <c r="X1220" s="128"/>
      <c r="Y1220" s="128"/>
      <c r="Z1220" s="130"/>
      <c r="AA1220" s="47" t="s">
        <v>770</v>
      </c>
      <c r="AP1220" s="47" t="s">
        <v>1169</v>
      </c>
      <c r="AR1220" s="670">
        <f>AC1216</f>
        <v>4</v>
      </c>
      <c r="AS1220" s="670"/>
      <c r="AT1220" s="47" t="s">
        <v>757</v>
      </c>
      <c r="BG1220" s="125"/>
      <c r="BI1220" s="129"/>
      <c r="BS1220" s="130"/>
      <c r="BX1220" s="125"/>
    </row>
    <row r="1221" spans="1:76" s="47" customFormat="1" ht="12" customHeight="1">
      <c r="A1221" s="123"/>
      <c r="B1221" s="124"/>
      <c r="C1221" s="124"/>
      <c r="O1221" s="125"/>
      <c r="P1221" s="130"/>
      <c r="W1221" s="125"/>
      <c r="X1221" s="128"/>
      <c r="Y1221" s="128"/>
      <c r="Z1221" s="130"/>
      <c r="AA1221" s="530">
        <f>ROUNDDOWN((AA1217+AL1217+AW1217)/3*0.1,0)</f>
        <v>0</v>
      </c>
      <c r="AB1221" s="531"/>
      <c r="AC1221" s="531"/>
      <c r="AD1221" s="531"/>
      <c r="AE1221" s="531"/>
      <c r="AF1221" s="531"/>
      <c r="AG1221" s="531"/>
      <c r="AH1221" s="531"/>
      <c r="AI1221" s="307"/>
      <c r="AL1221" s="670" t="str">
        <f>IF(AA1221&gt;=AP1221,"≧","＜")</f>
        <v>≧</v>
      </c>
      <c r="AM1221" s="672"/>
      <c r="AP1221" s="511"/>
      <c r="AQ1221" s="512"/>
      <c r="AR1221" s="512"/>
      <c r="AS1221" s="512"/>
      <c r="AT1221" s="512"/>
      <c r="AU1221" s="512"/>
      <c r="AV1221" s="512"/>
      <c r="AW1221" s="512"/>
      <c r="AX1221" s="307"/>
      <c r="BA1221" s="673" t="str">
        <f>IF(AA1221&gt;=AP1221,"　","※当該年度の積立制限額を超えている！")</f>
        <v>　</v>
      </c>
      <c r="BB1221" s="673"/>
      <c r="BC1221" s="673"/>
      <c r="BD1221" s="673"/>
      <c r="BE1221" s="673"/>
      <c r="BF1221" s="673"/>
      <c r="BG1221" s="125"/>
      <c r="BI1221" s="129"/>
      <c r="BS1221" s="130"/>
      <c r="BX1221" s="125"/>
    </row>
    <row r="1222" spans="1:76" s="47" customFormat="1" ht="12" customHeight="1">
      <c r="A1222" s="123"/>
      <c r="B1222" s="124"/>
      <c r="C1222" s="124"/>
      <c r="O1222" s="125"/>
      <c r="P1222" s="130"/>
      <c r="W1222" s="125"/>
      <c r="X1222" s="128"/>
      <c r="Y1222" s="128"/>
      <c r="Z1222" s="130"/>
      <c r="AA1222" s="532"/>
      <c r="AB1222" s="533"/>
      <c r="AC1222" s="533"/>
      <c r="AD1222" s="533"/>
      <c r="AE1222" s="533"/>
      <c r="AF1222" s="533"/>
      <c r="AG1222" s="533"/>
      <c r="AH1222" s="533"/>
      <c r="AI1222" s="308" t="s">
        <v>197</v>
      </c>
      <c r="AL1222" s="672"/>
      <c r="AM1222" s="672"/>
      <c r="AP1222" s="513"/>
      <c r="AQ1222" s="514"/>
      <c r="AR1222" s="514"/>
      <c r="AS1222" s="514"/>
      <c r="AT1222" s="514"/>
      <c r="AU1222" s="514"/>
      <c r="AV1222" s="514"/>
      <c r="AW1222" s="514"/>
      <c r="AX1222" s="308" t="s">
        <v>197</v>
      </c>
      <c r="BA1222" s="673"/>
      <c r="BB1222" s="673"/>
      <c r="BC1222" s="673"/>
      <c r="BD1222" s="673"/>
      <c r="BE1222" s="673"/>
      <c r="BF1222" s="673"/>
      <c r="BG1222" s="125"/>
      <c r="BI1222" s="129"/>
      <c r="BS1222" s="130"/>
      <c r="BX1222" s="125"/>
    </row>
    <row r="1223" spans="1:76" s="47" customFormat="1" ht="12" customHeight="1">
      <c r="A1223" s="123"/>
      <c r="B1223" s="124"/>
      <c r="C1223" s="124"/>
      <c r="O1223" s="125"/>
      <c r="P1223" s="130"/>
      <c r="W1223" s="125"/>
      <c r="X1223" s="128"/>
      <c r="Y1223" s="128"/>
      <c r="Z1223" s="130"/>
      <c r="AG1223" s="370" t="s">
        <v>1391</v>
      </c>
      <c r="AH1223" s="370"/>
      <c r="AI1223" s="370"/>
      <c r="AJ1223" s="370"/>
      <c r="AK1223" s="370"/>
      <c r="AL1223" s="370"/>
      <c r="AM1223" s="370"/>
      <c r="AN1223" s="370"/>
      <c r="AO1223" s="370"/>
      <c r="AP1223" s="370"/>
      <c r="BG1223" s="125"/>
      <c r="BI1223" s="129"/>
      <c r="BS1223" s="130"/>
      <c r="BX1223" s="125"/>
    </row>
    <row r="1224" spans="1:76" s="47" customFormat="1" ht="12" customHeight="1">
      <c r="A1224" s="123"/>
      <c r="B1224" s="124"/>
      <c r="C1224" s="124"/>
      <c r="O1224" s="125"/>
      <c r="P1224" s="130"/>
      <c r="W1224" s="125"/>
      <c r="X1224" s="128"/>
      <c r="Y1224" s="128"/>
      <c r="Z1224" s="130"/>
      <c r="AA1224" s="47" t="s">
        <v>769</v>
      </c>
      <c r="AP1224" s="47" t="s">
        <v>1169</v>
      </c>
      <c r="AR1224" s="670">
        <f>AC1216</f>
        <v>4</v>
      </c>
      <c r="AS1224" s="670"/>
      <c r="AT1224" s="47" t="s">
        <v>753</v>
      </c>
      <c r="BG1224" s="125"/>
      <c r="BI1224" s="129"/>
      <c r="BS1224" s="130"/>
      <c r="BX1224" s="125"/>
    </row>
    <row r="1225" spans="1:76" s="47" customFormat="1" ht="12" customHeight="1">
      <c r="A1225" s="123"/>
      <c r="B1225" s="124"/>
      <c r="C1225" s="124"/>
      <c r="O1225" s="125"/>
      <c r="P1225" s="130"/>
      <c r="W1225" s="125"/>
      <c r="X1225" s="128"/>
      <c r="Y1225" s="128"/>
      <c r="Z1225" s="130"/>
      <c r="AA1225" s="530">
        <f>ROUNDDOWN((AA1217+AL1217+AW1217)/3*0.5,0)</f>
        <v>0</v>
      </c>
      <c r="AB1225" s="531"/>
      <c r="AC1225" s="531"/>
      <c r="AD1225" s="531"/>
      <c r="AE1225" s="531"/>
      <c r="AF1225" s="531"/>
      <c r="AG1225" s="531"/>
      <c r="AH1225" s="531"/>
      <c r="AI1225" s="307"/>
      <c r="AL1225" s="670" t="str">
        <f>IF(AA1225&gt;=AP1225,"≧","＜")</f>
        <v>≧</v>
      </c>
      <c r="AM1225" s="672"/>
      <c r="AP1225" s="511"/>
      <c r="AQ1225" s="512"/>
      <c r="AR1225" s="512"/>
      <c r="AS1225" s="512"/>
      <c r="AT1225" s="512"/>
      <c r="AU1225" s="512"/>
      <c r="AV1225" s="512"/>
      <c r="AW1225" s="512"/>
      <c r="AX1225" s="307"/>
      <c r="BA1225" s="673" t="str">
        <f>IF(AA1225&gt;=AP1225,"　","※積立額の上限額を超えている！")</f>
        <v>　</v>
      </c>
      <c r="BB1225" s="673"/>
      <c r="BC1225" s="673"/>
      <c r="BD1225" s="673"/>
      <c r="BE1225" s="673"/>
      <c r="BF1225" s="673"/>
      <c r="BG1225" s="125"/>
      <c r="BI1225" s="129"/>
      <c r="BS1225" s="130"/>
      <c r="BX1225" s="125"/>
    </row>
    <row r="1226" spans="1:76" s="47" customFormat="1" ht="12" customHeight="1">
      <c r="A1226" s="123"/>
      <c r="B1226" s="124"/>
      <c r="C1226" s="124"/>
      <c r="O1226" s="125"/>
      <c r="P1226" s="130"/>
      <c r="W1226" s="125"/>
      <c r="X1226" s="128"/>
      <c r="Y1226" s="128"/>
      <c r="Z1226" s="130"/>
      <c r="AA1226" s="532"/>
      <c r="AB1226" s="533"/>
      <c r="AC1226" s="533"/>
      <c r="AD1226" s="533"/>
      <c r="AE1226" s="533"/>
      <c r="AF1226" s="533"/>
      <c r="AG1226" s="533"/>
      <c r="AH1226" s="533"/>
      <c r="AI1226" s="308" t="s">
        <v>197</v>
      </c>
      <c r="AL1226" s="672"/>
      <c r="AM1226" s="672"/>
      <c r="AP1226" s="513"/>
      <c r="AQ1226" s="514"/>
      <c r="AR1226" s="514"/>
      <c r="AS1226" s="514"/>
      <c r="AT1226" s="514"/>
      <c r="AU1226" s="514"/>
      <c r="AV1226" s="514"/>
      <c r="AW1226" s="514"/>
      <c r="AX1226" s="308" t="s">
        <v>197</v>
      </c>
      <c r="BA1226" s="673"/>
      <c r="BB1226" s="673"/>
      <c r="BC1226" s="673"/>
      <c r="BD1226" s="673"/>
      <c r="BE1226" s="673"/>
      <c r="BF1226" s="673"/>
      <c r="BG1226" s="125"/>
      <c r="BI1226" s="129"/>
      <c r="BS1226" s="130"/>
      <c r="BX1226" s="125"/>
    </row>
    <row r="1227" spans="1:76" s="47" customFormat="1" ht="5.25" customHeight="1">
      <c r="A1227" s="123"/>
      <c r="B1227" s="124"/>
      <c r="C1227" s="124"/>
      <c r="O1227" s="125"/>
      <c r="P1227" s="130"/>
      <c r="W1227" s="125"/>
      <c r="X1227" s="128"/>
      <c r="Y1227" s="128"/>
      <c r="Z1227" s="141"/>
      <c r="AA1227" s="139"/>
      <c r="AB1227" s="139"/>
      <c r="AC1227" s="139"/>
      <c r="AD1227" s="139"/>
      <c r="AE1227" s="139"/>
      <c r="AF1227" s="139"/>
      <c r="AG1227" s="139"/>
      <c r="AH1227" s="139"/>
      <c r="AI1227" s="139"/>
      <c r="AJ1227" s="139"/>
      <c r="AK1227" s="139"/>
      <c r="AL1227" s="139"/>
      <c r="AM1227" s="139"/>
      <c r="AN1227" s="139"/>
      <c r="AO1227" s="139"/>
      <c r="AP1227" s="139"/>
      <c r="AQ1227" s="139"/>
      <c r="AR1227" s="139"/>
      <c r="AS1227" s="139"/>
      <c r="AT1227" s="139"/>
      <c r="AU1227" s="139"/>
      <c r="AV1227" s="139"/>
      <c r="AW1227" s="139"/>
      <c r="AX1227" s="139"/>
      <c r="AY1227" s="139"/>
      <c r="AZ1227" s="139"/>
      <c r="BA1227" s="139"/>
      <c r="BB1227" s="139"/>
      <c r="BC1227" s="139"/>
      <c r="BD1227" s="139"/>
      <c r="BE1227" s="139"/>
      <c r="BF1227" s="139"/>
      <c r="BG1227" s="140"/>
      <c r="BI1227" s="129"/>
      <c r="BS1227" s="130"/>
      <c r="BX1227" s="125"/>
    </row>
    <row r="1228" spans="1:76" s="47" customFormat="1" ht="12" customHeight="1">
      <c r="A1228" s="137"/>
      <c r="B1228" s="138"/>
      <c r="C1228" s="138"/>
      <c r="D1228" s="139"/>
      <c r="E1228" s="139"/>
      <c r="F1228" s="139"/>
      <c r="G1228" s="139"/>
      <c r="H1228" s="139"/>
      <c r="I1228" s="139"/>
      <c r="J1228" s="139"/>
      <c r="K1228" s="139"/>
      <c r="L1228" s="139"/>
      <c r="M1228" s="139"/>
      <c r="N1228" s="139"/>
      <c r="O1228" s="140"/>
      <c r="P1228" s="141"/>
      <c r="Q1228" s="139"/>
      <c r="R1228" s="139"/>
      <c r="S1228" s="139"/>
      <c r="T1228" s="139"/>
      <c r="U1228" s="139"/>
      <c r="V1228" s="139"/>
      <c r="W1228" s="140"/>
      <c r="X1228" s="142"/>
      <c r="Y1228" s="142"/>
      <c r="Z1228" s="139"/>
      <c r="AA1228" s="139"/>
      <c r="AB1228" s="139"/>
      <c r="AC1228" s="139"/>
      <c r="AD1228" s="139"/>
      <c r="AE1228" s="139"/>
      <c r="AF1228" s="139"/>
      <c r="AG1228" s="139"/>
      <c r="AH1228" s="139"/>
      <c r="AI1228" s="139"/>
      <c r="AJ1228" s="139"/>
      <c r="AK1228" s="139"/>
      <c r="AL1228" s="139"/>
      <c r="AM1228" s="139"/>
      <c r="AN1228" s="139"/>
      <c r="AO1228" s="139"/>
      <c r="AP1228" s="139"/>
      <c r="AQ1228" s="139"/>
      <c r="AR1228" s="139"/>
      <c r="AS1228" s="139"/>
      <c r="AT1228" s="139"/>
      <c r="AU1228" s="139"/>
      <c r="AV1228" s="139"/>
      <c r="AW1228" s="139"/>
      <c r="AX1228" s="139"/>
      <c r="AY1228" s="139"/>
      <c r="AZ1228" s="139"/>
      <c r="BA1228" s="139"/>
      <c r="BB1228" s="139"/>
      <c r="BC1228" s="139"/>
      <c r="BD1228" s="139"/>
      <c r="BE1228" s="139"/>
      <c r="BF1228" s="139"/>
      <c r="BG1228" s="139"/>
      <c r="BH1228" s="139"/>
      <c r="BI1228" s="144"/>
      <c r="BJ1228" s="139"/>
      <c r="BK1228" s="139"/>
      <c r="BL1228" s="139"/>
      <c r="BM1228" s="139"/>
      <c r="BN1228" s="139"/>
      <c r="BO1228" s="139"/>
      <c r="BP1228" s="139"/>
      <c r="BQ1228" s="139"/>
      <c r="BR1228" s="139"/>
      <c r="BS1228" s="141"/>
      <c r="BT1228" s="139"/>
      <c r="BU1228" s="139"/>
      <c r="BV1228" s="139"/>
      <c r="BW1228" s="139"/>
      <c r="BX1228" s="140"/>
    </row>
    <row r="1229" spans="1:76" s="47" customFormat="1" ht="12" customHeight="1">
      <c r="A1229" s="267"/>
      <c r="B1229" s="268"/>
      <c r="C1229" s="268"/>
      <c r="D1229" s="269"/>
      <c r="E1229" s="269"/>
      <c r="F1229" s="269"/>
      <c r="G1229" s="269"/>
      <c r="H1229" s="269"/>
      <c r="I1229" s="269"/>
      <c r="J1229" s="269"/>
      <c r="K1229" s="269"/>
      <c r="L1229" s="269"/>
      <c r="M1229" s="269"/>
      <c r="N1229" s="269"/>
      <c r="O1229" s="270"/>
      <c r="P1229" s="271"/>
      <c r="Q1229" s="269"/>
      <c r="R1229" s="269"/>
      <c r="S1229" s="269"/>
      <c r="T1229" s="269"/>
      <c r="U1229" s="269"/>
      <c r="V1229" s="269"/>
      <c r="W1229" s="270"/>
      <c r="X1229" s="187"/>
      <c r="Y1229" s="187"/>
      <c r="Z1229" s="269"/>
      <c r="AA1229" s="269"/>
      <c r="AB1229" s="269"/>
      <c r="AC1229" s="269"/>
      <c r="AD1229" s="269"/>
      <c r="AE1229" s="269"/>
      <c r="AF1229" s="269"/>
      <c r="AG1229" s="269"/>
      <c r="AH1229" s="269"/>
      <c r="AI1229" s="269"/>
      <c r="AJ1229" s="269"/>
      <c r="AK1229" s="269"/>
      <c r="AL1229" s="269"/>
      <c r="AM1229" s="269"/>
      <c r="AN1229" s="269"/>
      <c r="AO1229" s="269"/>
      <c r="AP1229" s="269"/>
      <c r="AQ1229" s="269"/>
      <c r="AR1229" s="269"/>
      <c r="AS1229" s="269"/>
      <c r="AT1229" s="269"/>
      <c r="AU1229" s="269"/>
      <c r="AV1229" s="269"/>
      <c r="AW1229" s="269"/>
      <c r="AX1229" s="269"/>
      <c r="AY1229" s="269"/>
      <c r="AZ1229" s="269"/>
      <c r="BA1229" s="269"/>
      <c r="BB1229" s="269"/>
      <c r="BC1229" s="269"/>
      <c r="BD1229" s="269"/>
      <c r="BE1229" s="269"/>
      <c r="BF1229" s="269"/>
      <c r="BG1229" s="269"/>
      <c r="BH1229" s="269"/>
      <c r="BI1229" s="184"/>
      <c r="BJ1229" s="269"/>
      <c r="BK1229" s="269"/>
      <c r="BL1229" s="269"/>
      <c r="BM1229" s="269"/>
      <c r="BN1229" s="269"/>
      <c r="BO1229" s="269"/>
      <c r="BP1229" s="269"/>
      <c r="BQ1229" s="269"/>
      <c r="BR1229" s="269"/>
      <c r="BS1229" s="271"/>
      <c r="BT1229" s="269"/>
      <c r="BU1229" s="269"/>
      <c r="BV1229" s="269"/>
      <c r="BW1229" s="269"/>
      <c r="BX1229" s="270"/>
    </row>
    <row r="1230" spans="1:76" s="47" customFormat="1" ht="12" customHeight="1">
      <c r="A1230" s="123"/>
      <c r="B1230" s="124"/>
      <c r="C1230" s="124"/>
      <c r="O1230" s="125"/>
      <c r="P1230" s="130"/>
      <c r="W1230" s="125"/>
      <c r="X1230" s="128"/>
      <c r="Y1230" s="47" t="s">
        <v>768</v>
      </c>
      <c r="BI1230" s="129" t="s">
        <v>1034</v>
      </c>
      <c r="BS1230" s="130"/>
      <c r="BX1230" s="125"/>
    </row>
    <row r="1231" spans="1:76" s="47" customFormat="1" ht="12" customHeight="1">
      <c r="A1231" s="123"/>
      <c r="B1231" s="124"/>
      <c r="C1231" s="124"/>
      <c r="O1231" s="125"/>
      <c r="P1231" s="130"/>
      <c r="W1231" s="125"/>
      <c r="X1231" s="128"/>
      <c r="Z1231" s="506" t="s">
        <v>767</v>
      </c>
      <c r="AA1231" s="506"/>
      <c r="AB1231" s="506"/>
      <c r="AC1231" s="506"/>
      <c r="AD1231" s="506"/>
      <c r="AE1231" s="506"/>
      <c r="AF1231" s="506"/>
      <c r="AG1231" s="506"/>
      <c r="AH1231" s="506"/>
      <c r="AI1231" s="506"/>
      <c r="AJ1231" s="506"/>
      <c r="AK1231" s="506"/>
      <c r="AL1231" s="506"/>
      <c r="AM1231" s="506"/>
      <c r="AN1231" s="506"/>
      <c r="AO1231" s="506"/>
      <c r="AP1231" s="506"/>
      <c r="AQ1231" s="506"/>
      <c r="AR1231" s="506"/>
      <c r="AS1231" s="506"/>
      <c r="AT1231" s="506"/>
      <c r="AU1231" s="506"/>
      <c r="AV1231" s="506"/>
      <c r="AW1231" s="506"/>
      <c r="AX1231" s="506"/>
      <c r="AY1231" s="506"/>
      <c r="AZ1231" s="506"/>
      <c r="BA1231" s="506"/>
      <c r="BB1231" s="506"/>
      <c r="BC1231" s="506"/>
      <c r="BD1231" s="506"/>
      <c r="BE1231" s="506"/>
      <c r="BF1231" s="506"/>
      <c r="BG1231" s="506"/>
      <c r="BH1231" s="506"/>
      <c r="BI1231" s="129"/>
      <c r="BS1231" s="130"/>
      <c r="BX1231" s="125"/>
    </row>
    <row r="1232" spans="1:76" s="47" customFormat="1" ht="12" customHeight="1">
      <c r="A1232" s="123"/>
      <c r="B1232" s="124"/>
      <c r="C1232" s="124"/>
      <c r="O1232" s="125"/>
      <c r="P1232" s="130"/>
      <c r="W1232" s="125"/>
      <c r="X1232" s="128"/>
      <c r="Z1232" s="506"/>
      <c r="AA1232" s="506"/>
      <c r="AB1232" s="506"/>
      <c r="AC1232" s="506"/>
      <c r="AD1232" s="506"/>
      <c r="AE1232" s="506"/>
      <c r="AF1232" s="506"/>
      <c r="AG1232" s="506"/>
      <c r="AH1232" s="506"/>
      <c r="AI1232" s="506"/>
      <c r="AJ1232" s="506"/>
      <c r="AK1232" s="506"/>
      <c r="AL1232" s="506"/>
      <c r="AM1232" s="506"/>
      <c r="AN1232" s="506"/>
      <c r="AO1232" s="506"/>
      <c r="AP1232" s="506"/>
      <c r="AQ1232" s="506"/>
      <c r="AR1232" s="506"/>
      <c r="AS1232" s="506"/>
      <c r="AT1232" s="506"/>
      <c r="AU1232" s="506"/>
      <c r="AV1232" s="506"/>
      <c r="AW1232" s="506"/>
      <c r="AX1232" s="506"/>
      <c r="AY1232" s="506"/>
      <c r="AZ1232" s="506"/>
      <c r="BA1232" s="506"/>
      <c r="BB1232" s="506"/>
      <c r="BC1232" s="506"/>
      <c r="BD1232" s="506"/>
      <c r="BE1232" s="506"/>
      <c r="BF1232" s="506"/>
      <c r="BG1232" s="506"/>
      <c r="BH1232" s="506"/>
      <c r="BI1232" s="129"/>
      <c r="BS1232" s="130"/>
      <c r="BX1232" s="125"/>
    </row>
    <row r="1233" spans="1:76" s="47" customFormat="1" ht="12" customHeight="1">
      <c r="A1233" s="123"/>
      <c r="B1233" s="124"/>
      <c r="C1233" s="124"/>
      <c r="O1233" s="125"/>
      <c r="P1233" s="130"/>
      <c r="W1233" s="125"/>
      <c r="X1233" s="128"/>
      <c r="Z1233" s="506"/>
      <c r="AA1233" s="506"/>
      <c r="AB1233" s="506"/>
      <c r="AC1233" s="506"/>
      <c r="AD1233" s="506"/>
      <c r="AE1233" s="506"/>
      <c r="AF1233" s="506"/>
      <c r="AG1233" s="506"/>
      <c r="AH1233" s="506"/>
      <c r="AI1233" s="506"/>
      <c r="AJ1233" s="506"/>
      <c r="AK1233" s="506"/>
      <c r="AL1233" s="506"/>
      <c r="AM1233" s="506"/>
      <c r="AN1233" s="506"/>
      <c r="AO1233" s="506"/>
      <c r="AP1233" s="506"/>
      <c r="AQ1233" s="506"/>
      <c r="AR1233" s="506"/>
      <c r="AS1233" s="506"/>
      <c r="AT1233" s="506"/>
      <c r="AU1233" s="506"/>
      <c r="AV1233" s="506"/>
      <c r="AW1233" s="506"/>
      <c r="AX1233" s="506"/>
      <c r="AY1233" s="506"/>
      <c r="AZ1233" s="506"/>
      <c r="BA1233" s="506"/>
      <c r="BB1233" s="506"/>
      <c r="BC1233" s="506"/>
      <c r="BD1233" s="506"/>
      <c r="BE1233" s="506"/>
      <c r="BF1233" s="506"/>
      <c r="BG1233" s="506"/>
      <c r="BH1233" s="506"/>
      <c r="BI1233" s="129"/>
      <c r="BS1233" s="130"/>
      <c r="BX1233" s="125"/>
    </row>
    <row r="1234" spans="1:76" s="47" customFormat="1" ht="12" customHeight="1">
      <c r="A1234" s="123"/>
      <c r="B1234" s="124"/>
      <c r="C1234" s="124"/>
      <c r="O1234" s="125"/>
      <c r="P1234" s="130"/>
      <c r="W1234" s="125"/>
      <c r="X1234" s="128"/>
      <c r="Z1234" s="506"/>
      <c r="AA1234" s="506"/>
      <c r="AB1234" s="506"/>
      <c r="AC1234" s="506"/>
      <c r="AD1234" s="506"/>
      <c r="AE1234" s="506"/>
      <c r="AF1234" s="506"/>
      <c r="AG1234" s="506"/>
      <c r="AH1234" s="506"/>
      <c r="AI1234" s="506"/>
      <c r="AJ1234" s="506"/>
      <c r="AK1234" s="506"/>
      <c r="AL1234" s="506"/>
      <c r="AM1234" s="506"/>
      <c r="AN1234" s="506"/>
      <c r="AO1234" s="506"/>
      <c r="AP1234" s="506"/>
      <c r="AQ1234" s="506"/>
      <c r="AR1234" s="506"/>
      <c r="AS1234" s="506"/>
      <c r="AT1234" s="506"/>
      <c r="AU1234" s="506"/>
      <c r="AV1234" s="506"/>
      <c r="AW1234" s="506"/>
      <c r="AX1234" s="506"/>
      <c r="AY1234" s="506"/>
      <c r="AZ1234" s="506"/>
      <c r="BA1234" s="506"/>
      <c r="BB1234" s="506"/>
      <c r="BC1234" s="506"/>
      <c r="BD1234" s="506"/>
      <c r="BE1234" s="506"/>
      <c r="BF1234" s="506"/>
      <c r="BG1234" s="506"/>
      <c r="BH1234" s="506"/>
      <c r="BI1234" s="129"/>
      <c r="BS1234" s="130"/>
      <c r="BX1234" s="125"/>
    </row>
    <row r="1235" spans="1:76" s="47" customFormat="1" ht="12" customHeight="1">
      <c r="A1235" s="123"/>
      <c r="B1235" s="124"/>
      <c r="C1235" s="124"/>
      <c r="O1235" s="125"/>
      <c r="P1235" s="130"/>
      <c r="W1235" s="125"/>
      <c r="X1235" s="128"/>
      <c r="AA1235" s="128" t="s">
        <v>47</v>
      </c>
      <c r="AB1235" s="47" t="s">
        <v>766</v>
      </c>
      <c r="BI1235" s="129"/>
      <c r="BS1235" s="130"/>
      <c r="BX1235" s="125"/>
    </row>
    <row r="1236" spans="1:76" s="47" customFormat="1" ht="12" customHeight="1">
      <c r="A1236" s="123"/>
      <c r="B1236" s="124"/>
      <c r="C1236" s="124"/>
      <c r="O1236" s="125"/>
      <c r="P1236" s="130"/>
      <c r="W1236" s="125"/>
      <c r="X1236" s="128"/>
      <c r="AA1236" s="128" t="s">
        <v>47</v>
      </c>
      <c r="AB1236" s="47" t="s">
        <v>765</v>
      </c>
      <c r="BI1236" s="129"/>
      <c r="BS1236" s="130"/>
      <c r="BX1236" s="125"/>
    </row>
    <row r="1237" spans="1:76" s="47" customFormat="1" ht="12" customHeight="1">
      <c r="A1237" s="123"/>
      <c r="B1237" s="124"/>
      <c r="C1237" s="124"/>
      <c r="O1237" s="125"/>
      <c r="P1237" s="130"/>
      <c r="W1237" s="125"/>
      <c r="X1237" s="128"/>
      <c r="AA1237" s="128"/>
      <c r="AB1237" s="188" t="s">
        <v>22</v>
      </c>
      <c r="AC1237" s="506" t="s">
        <v>764</v>
      </c>
      <c r="AD1237" s="506"/>
      <c r="AE1237" s="506"/>
      <c r="AF1237" s="506"/>
      <c r="AG1237" s="506"/>
      <c r="AH1237" s="506"/>
      <c r="AI1237" s="506"/>
      <c r="AJ1237" s="506"/>
      <c r="AK1237" s="506"/>
      <c r="AL1237" s="506"/>
      <c r="AM1237" s="506"/>
      <c r="AN1237" s="506"/>
      <c r="AO1237" s="506"/>
      <c r="AP1237" s="506"/>
      <c r="AQ1237" s="506"/>
      <c r="AR1237" s="506"/>
      <c r="AS1237" s="506"/>
      <c r="AT1237" s="506"/>
      <c r="AU1237" s="506"/>
      <c r="AV1237" s="506"/>
      <c r="AW1237" s="506"/>
      <c r="AX1237" s="506"/>
      <c r="AY1237" s="506"/>
      <c r="AZ1237" s="506"/>
      <c r="BA1237" s="506"/>
      <c r="BB1237" s="506"/>
      <c r="BC1237" s="506"/>
      <c r="BD1237" s="506"/>
      <c r="BE1237" s="506"/>
      <c r="BF1237" s="506"/>
      <c r="BG1237" s="506"/>
      <c r="BH1237" s="506"/>
      <c r="BI1237" s="129" t="s">
        <v>763</v>
      </c>
      <c r="BS1237" s="130"/>
      <c r="BX1237" s="125"/>
    </row>
    <row r="1238" spans="1:76" s="47" customFormat="1" ht="12" customHeight="1">
      <c r="A1238" s="123"/>
      <c r="B1238" s="124"/>
      <c r="C1238" s="124"/>
      <c r="O1238" s="125"/>
      <c r="P1238" s="130"/>
      <c r="W1238" s="125"/>
      <c r="X1238" s="128"/>
      <c r="AA1238" s="128"/>
      <c r="AC1238" s="506"/>
      <c r="AD1238" s="506"/>
      <c r="AE1238" s="506"/>
      <c r="AF1238" s="506"/>
      <c r="AG1238" s="506"/>
      <c r="AH1238" s="506"/>
      <c r="AI1238" s="506"/>
      <c r="AJ1238" s="506"/>
      <c r="AK1238" s="506"/>
      <c r="AL1238" s="506"/>
      <c r="AM1238" s="506"/>
      <c r="AN1238" s="506"/>
      <c r="AO1238" s="506"/>
      <c r="AP1238" s="506"/>
      <c r="AQ1238" s="506"/>
      <c r="AR1238" s="506"/>
      <c r="AS1238" s="506"/>
      <c r="AT1238" s="506"/>
      <c r="AU1238" s="506"/>
      <c r="AV1238" s="506"/>
      <c r="AW1238" s="506"/>
      <c r="AX1238" s="506"/>
      <c r="AY1238" s="506"/>
      <c r="AZ1238" s="506"/>
      <c r="BA1238" s="506"/>
      <c r="BB1238" s="506"/>
      <c r="BC1238" s="506"/>
      <c r="BD1238" s="506"/>
      <c r="BE1238" s="506"/>
      <c r="BF1238" s="506"/>
      <c r="BG1238" s="506"/>
      <c r="BH1238" s="506"/>
      <c r="BI1238" s="129"/>
      <c r="BS1238" s="130"/>
      <c r="BX1238" s="125"/>
    </row>
    <row r="1239" spans="1:76" s="47" customFormat="1" ht="12" customHeight="1">
      <c r="A1239" s="123"/>
      <c r="B1239" s="124"/>
      <c r="C1239" s="124"/>
      <c r="O1239" s="125"/>
      <c r="P1239" s="130"/>
      <c r="W1239" s="125"/>
      <c r="X1239" s="128"/>
      <c r="AA1239" s="128"/>
      <c r="AC1239" s="506"/>
      <c r="AD1239" s="506"/>
      <c r="AE1239" s="506"/>
      <c r="AF1239" s="506"/>
      <c r="AG1239" s="506"/>
      <c r="AH1239" s="506"/>
      <c r="AI1239" s="506"/>
      <c r="AJ1239" s="506"/>
      <c r="AK1239" s="506"/>
      <c r="AL1239" s="506"/>
      <c r="AM1239" s="506"/>
      <c r="AN1239" s="506"/>
      <c r="AO1239" s="506"/>
      <c r="AP1239" s="506"/>
      <c r="AQ1239" s="506"/>
      <c r="AR1239" s="506"/>
      <c r="AS1239" s="506"/>
      <c r="AT1239" s="506"/>
      <c r="AU1239" s="506"/>
      <c r="AV1239" s="506"/>
      <c r="AW1239" s="506"/>
      <c r="AX1239" s="506"/>
      <c r="AY1239" s="506"/>
      <c r="AZ1239" s="506"/>
      <c r="BA1239" s="506"/>
      <c r="BB1239" s="506"/>
      <c r="BC1239" s="506"/>
      <c r="BD1239" s="506"/>
      <c r="BE1239" s="506"/>
      <c r="BF1239" s="506"/>
      <c r="BG1239" s="506"/>
      <c r="BH1239" s="506"/>
      <c r="BI1239" s="129"/>
      <c r="BS1239" s="130"/>
      <c r="BX1239" s="125"/>
    </row>
    <row r="1240" spans="1:76" s="47" customFormat="1" ht="12" customHeight="1">
      <c r="A1240" s="123"/>
      <c r="B1240" s="124"/>
      <c r="C1240" s="124"/>
      <c r="O1240" s="125"/>
      <c r="P1240" s="130"/>
      <c r="W1240" s="125"/>
      <c r="X1240" s="128"/>
      <c r="Z1240" s="506" t="s">
        <v>762</v>
      </c>
      <c r="AA1240" s="506"/>
      <c r="AB1240" s="506"/>
      <c r="AC1240" s="506"/>
      <c r="AD1240" s="506"/>
      <c r="AE1240" s="506"/>
      <c r="AF1240" s="506"/>
      <c r="AG1240" s="506"/>
      <c r="AH1240" s="506"/>
      <c r="AI1240" s="506"/>
      <c r="AJ1240" s="506"/>
      <c r="AK1240" s="506"/>
      <c r="AL1240" s="506"/>
      <c r="AM1240" s="506"/>
      <c r="AN1240" s="506"/>
      <c r="AO1240" s="506"/>
      <c r="AP1240" s="506"/>
      <c r="AQ1240" s="506"/>
      <c r="AR1240" s="506"/>
      <c r="AS1240" s="506"/>
      <c r="AT1240" s="506"/>
      <c r="AU1240" s="506"/>
      <c r="AV1240" s="506"/>
      <c r="AW1240" s="506"/>
      <c r="AX1240" s="506"/>
      <c r="AY1240" s="506"/>
      <c r="AZ1240" s="506"/>
      <c r="BA1240" s="506"/>
      <c r="BB1240" s="506"/>
      <c r="BC1240" s="506"/>
      <c r="BD1240" s="506"/>
      <c r="BE1240" s="506"/>
      <c r="BF1240" s="506"/>
      <c r="BG1240" s="506"/>
      <c r="BH1240" s="506"/>
      <c r="BI1240" s="129" t="s">
        <v>761</v>
      </c>
      <c r="BS1240" s="130"/>
      <c r="BX1240" s="125"/>
    </row>
    <row r="1241" spans="1:76" s="47" customFormat="1" ht="12" customHeight="1">
      <c r="A1241" s="123"/>
      <c r="B1241" s="124"/>
      <c r="C1241" s="124"/>
      <c r="O1241" s="125"/>
      <c r="P1241" s="130"/>
      <c r="W1241" s="125"/>
      <c r="X1241" s="128"/>
      <c r="Z1241" s="506"/>
      <c r="AA1241" s="506"/>
      <c r="AB1241" s="506"/>
      <c r="AC1241" s="506"/>
      <c r="AD1241" s="506"/>
      <c r="AE1241" s="506"/>
      <c r="AF1241" s="506"/>
      <c r="AG1241" s="506"/>
      <c r="AH1241" s="506"/>
      <c r="AI1241" s="506"/>
      <c r="AJ1241" s="506"/>
      <c r="AK1241" s="506"/>
      <c r="AL1241" s="506"/>
      <c r="AM1241" s="506"/>
      <c r="AN1241" s="506"/>
      <c r="AO1241" s="506"/>
      <c r="AP1241" s="506"/>
      <c r="AQ1241" s="506"/>
      <c r="AR1241" s="506"/>
      <c r="AS1241" s="506"/>
      <c r="AT1241" s="506"/>
      <c r="AU1241" s="506"/>
      <c r="AV1241" s="506"/>
      <c r="AW1241" s="506"/>
      <c r="AX1241" s="506"/>
      <c r="AY1241" s="506"/>
      <c r="AZ1241" s="506"/>
      <c r="BA1241" s="506"/>
      <c r="BB1241" s="506"/>
      <c r="BC1241" s="506"/>
      <c r="BD1241" s="506"/>
      <c r="BE1241" s="506"/>
      <c r="BF1241" s="506"/>
      <c r="BG1241" s="506"/>
      <c r="BH1241" s="506"/>
      <c r="BI1241" s="129"/>
      <c r="BS1241" s="130"/>
      <c r="BX1241" s="125"/>
    </row>
    <row r="1242" spans="1:76" s="47" customFormat="1" ht="12" customHeight="1">
      <c r="A1242" s="123"/>
      <c r="B1242" s="124"/>
      <c r="C1242" s="124"/>
      <c r="O1242" s="125"/>
      <c r="P1242" s="130"/>
      <c r="W1242" s="125"/>
      <c r="X1242" s="128"/>
      <c r="Z1242" s="506"/>
      <c r="AA1242" s="506"/>
      <c r="AB1242" s="506"/>
      <c r="AC1242" s="506"/>
      <c r="AD1242" s="506"/>
      <c r="AE1242" s="506"/>
      <c r="AF1242" s="506"/>
      <c r="AG1242" s="506"/>
      <c r="AH1242" s="506"/>
      <c r="AI1242" s="506"/>
      <c r="AJ1242" s="506"/>
      <c r="AK1242" s="506"/>
      <c r="AL1242" s="506"/>
      <c r="AM1242" s="506"/>
      <c r="AN1242" s="506"/>
      <c r="AO1242" s="506"/>
      <c r="AP1242" s="506"/>
      <c r="AQ1242" s="506"/>
      <c r="AR1242" s="506"/>
      <c r="AS1242" s="506"/>
      <c r="AT1242" s="506"/>
      <c r="AU1242" s="506"/>
      <c r="AV1242" s="506"/>
      <c r="AW1242" s="506"/>
      <c r="AX1242" s="506"/>
      <c r="AY1242" s="506"/>
      <c r="AZ1242" s="506"/>
      <c r="BA1242" s="506"/>
      <c r="BB1242" s="506"/>
      <c r="BC1242" s="506"/>
      <c r="BD1242" s="506"/>
      <c r="BE1242" s="506"/>
      <c r="BF1242" s="506"/>
      <c r="BG1242" s="506"/>
      <c r="BH1242" s="506"/>
      <c r="BI1242" s="129"/>
      <c r="BS1242" s="130"/>
      <c r="BX1242" s="125"/>
    </row>
    <row r="1243" spans="1:76" s="1" customFormat="1" ht="12" customHeight="1">
      <c r="A1243" s="129"/>
      <c r="B1243" s="5"/>
      <c r="C1243" s="5"/>
      <c r="O1243" s="127"/>
      <c r="P1243" s="126"/>
      <c r="W1243" s="127"/>
      <c r="X1243" s="128"/>
      <c r="BI1243" s="129"/>
      <c r="BS1243" s="126"/>
      <c r="BX1243" s="127"/>
    </row>
    <row r="1244" spans="1:76" s="47" customFormat="1" ht="12" customHeight="1">
      <c r="A1244" s="123"/>
      <c r="B1244" s="124"/>
      <c r="C1244" s="124"/>
      <c r="O1244" s="125"/>
      <c r="P1244" s="130"/>
      <c r="W1244" s="125"/>
      <c r="X1244" s="128"/>
      <c r="Y1244" s="172" t="s">
        <v>1226</v>
      </c>
      <c r="Z1244" s="325" t="s">
        <v>760</v>
      </c>
      <c r="AA1244" s="325"/>
      <c r="BI1244" s="129"/>
      <c r="BS1244" s="130"/>
      <c r="BX1244" s="125"/>
    </row>
    <row r="1245" spans="1:76" s="47" customFormat="1" ht="12" customHeight="1">
      <c r="A1245" s="123"/>
      <c r="B1245" s="124"/>
      <c r="C1245" s="124"/>
      <c r="O1245" s="125"/>
      <c r="P1245" s="130"/>
      <c r="W1245" s="125"/>
      <c r="X1245" s="128"/>
      <c r="Z1245" s="271"/>
      <c r="AA1245" s="269" t="s">
        <v>1169</v>
      </c>
      <c r="AB1245" s="269"/>
      <c r="AC1245" s="535">
        <f>AC1216</f>
        <v>4</v>
      </c>
      <c r="AD1245" s="535"/>
      <c r="AE1245" s="269" t="s">
        <v>759</v>
      </c>
      <c r="AF1245" s="269"/>
      <c r="AG1245" s="269"/>
      <c r="AH1245" s="269"/>
      <c r="AI1245" s="269"/>
      <c r="AJ1245" s="269"/>
      <c r="AK1245" s="269"/>
      <c r="AL1245" s="269"/>
      <c r="AM1245" s="269"/>
      <c r="AN1245" s="269"/>
      <c r="AO1245" s="269"/>
      <c r="AP1245" s="269"/>
      <c r="AQ1245" s="269"/>
      <c r="AR1245" s="269"/>
      <c r="AS1245" s="269"/>
      <c r="AT1245" s="269"/>
      <c r="AU1245" s="269"/>
      <c r="AV1245" s="269"/>
      <c r="AW1245" s="269"/>
      <c r="AX1245" s="269"/>
      <c r="AY1245" s="269"/>
      <c r="AZ1245" s="269"/>
      <c r="BA1245" s="269"/>
      <c r="BB1245" s="269"/>
      <c r="BC1245" s="269"/>
      <c r="BD1245" s="269"/>
      <c r="BE1245" s="269"/>
      <c r="BF1245" s="269"/>
      <c r="BG1245" s="270"/>
      <c r="BI1245" s="129"/>
      <c r="BS1245" s="130"/>
      <c r="BX1245" s="125"/>
    </row>
    <row r="1246" spans="1:76" s="47" customFormat="1" ht="12" customHeight="1">
      <c r="A1246" s="123"/>
      <c r="B1246" s="124"/>
      <c r="C1246" s="124"/>
      <c r="O1246" s="125"/>
      <c r="P1246" s="130"/>
      <c r="W1246" s="125"/>
      <c r="X1246" s="128"/>
      <c r="Z1246" s="130"/>
      <c r="AA1246" s="511"/>
      <c r="AB1246" s="512"/>
      <c r="AC1246" s="512"/>
      <c r="AD1246" s="512"/>
      <c r="AE1246" s="512"/>
      <c r="AF1246" s="512"/>
      <c r="AG1246" s="512"/>
      <c r="AH1246" s="512"/>
      <c r="AI1246" s="307"/>
      <c r="BG1246" s="125"/>
      <c r="BI1246" s="129"/>
      <c r="BS1246" s="130"/>
      <c r="BX1246" s="125"/>
    </row>
    <row r="1247" spans="1:76" s="47" customFormat="1" ht="12" customHeight="1">
      <c r="A1247" s="123"/>
      <c r="B1247" s="124"/>
      <c r="C1247" s="124"/>
      <c r="O1247" s="125"/>
      <c r="P1247" s="130"/>
      <c r="W1247" s="125"/>
      <c r="X1247" s="128"/>
      <c r="Z1247" s="130"/>
      <c r="AA1247" s="513"/>
      <c r="AB1247" s="514"/>
      <c r="AC1247" s="514"/>
      <c r="AD1247" s="514"/>
      <c r="AE1247" s="514"/>
      <c r="AF1247" s="514"/>
      <c r="AG1247" s="514"/>
      <c r="AH1247" s="514"/>
      <c r="AI1247" s="308" t="s">
        <v>197</v>
      </c>
      <c r="BG1247" s="125"/>
      <c r="BI1247" s="129"/>
      <c r="BS1247" s="130"/>
      <c r="BX1247" s="125"/>
    </row>
    <row r="1248" spans="1:76" s="47" customFormat="1" ht="12" customHeight="1">
      <c r="A1248" s="123"/>
      <c r="B1248" s="124"/>
      <c r="C1248" s="124"/>
      <c r="O1248" s="125"/>
      <c r="P1248" s="130"/>
      <c r="W1248" s="125"/>
      <c r="X1248" s="128"/>
      <c r="Z1248" s="130"/>
      <c r="BG1248" s="125"/>
      <c r="BI1248" s="129"/>
      <c r="BS1248" s="130"/>
      <c r="BX1248" s="125"/>
    </row>
    <row r="1249" spans="1:76" s="47" customFormat="1" ht="12" customHeight="1">
      <c r="A1249" s="123"/>
      <c r="B1249" s="124"/>
      <c r="C1249" s="124"/>
      <c r="O1249" s="125"/>
      <c r="P1249" s="130"/>
      <c r="W1249" s="125"/>
      <c r="X1249" s="128"/>
      <c r="Z1249" s="130"/>
      <c r="AA1249" s="47" t="s">
        <v>758</v>
      </c>
      <c r="AP1249" s="47" t="s">
        <v>1169</v>
      </c>
      <c r="AR1249" s="670">
        <f>AC1245</f>
        <v>4</v>
      </c>
      <c r="AS1249" s="670"/>
      <c r="AT1249" s="47" t="s">
        <v>757</v>
      </c>
      <c r="BG1249" s="125"/>
      <c r="BI1249" s="129"/>
      <c r="BS1249" s="130"/>
      <c r="BX1249" s="125"/>
    </row>
    <row r="1250" spans="1:76" s="47" customFormat="1" ht="12" customHeight="1">
      <c r="A1250" s="123"/>
      <c r="B1250" s="124"/>
      <c r="C1250" s="124"/>
      <c r="O1250" s="125"/>
      <c r="P1250" s="130"/>
      <c r="W1250" s="125"/>
      <c r="X1250" s="128"/>
      <c r="Z1250" s="130"/>
      <c r="AA1250" s="687">
        <f>ROUNDDOWN(AA1246*0.1,0)</f>
        <v>0</v>
      </c>
      <c r="AB1250" s="688"/>
      <c r="AC1250" s="688"/>
      <c r="AD1250" s="688"/>
      <c r="AE1250" s="688"/>
      <c r="AF1250" s="688"/>
      <c r="AG1250" s="688"/>
      <c r="AH1250" s="688"/>
      <c r="AI1250" s="307"/>
      <c r="AL1250" s="670" t="str">
        <f>IF(AA1250&gt;=AP1250,"≧","＜")</f>
        <v>≧</v>
      </c>
      <c r="AM1250" s="672"/>
      <c r="AP1250" s="511"/>
      <c r="AQ1250" s="512"/>
      <c r="AR1250" s="512"/>
      <c r="AS1250" s="512"/>
      <c r="AT1250" s="512"/>
      <c r="AU1250" s="512"/>
      <c r="AV1250" s="512"/>
      <c r="AW1250" s="512"/>
      <c r="AX1250" s="307"/>
      <c r="BA1250" s="673" t="str">
        <f>IF(AA1250&gt;=AP1250,"　","※当該年度の積立制限額を超えている！")</f>
        <v>　</v>
      </c>
      <c r="BB1250" s="673"/>
      <c r="BC1250" s="673"/>
      <c r="BD1250" s="673"/>
      <c r="BE1250" s="673"/>
      <c r="BF1250" s="673"/>
      <c r="BG1250" s="125"/>
      <c r="BI1250" s="129"/>
      <c r="BS1250" s="130"/>
      <c r="BX1250" s="125"/>
    </row>
    <row r="1251" spans="1:76" s="47" customFormat="1" ht="12" customHeight="1">
      <c r="A1251" s="123"/>
      <c r="B1251" s="124"/>
      <c r="C1251" s="124"/>
      <c r="O1251" s="125"/>
      <c r="P1251" s="130"/>
      <c r="W1251" s="125"/>
      <c r="X1251" s="128"/>
      <c r="Z1251" s="130"/>
      <c r="AA1251" s="689"/>
      <c r="AB1251" s="690"/>
      <c r="AC1251" s="690"/>
      <c r="AD1251" s="690"/>
      <c r="AE1251" s="690"/>
      <c r="AF1251" s="690"/>
      <c r="AG1251" s="690"/>
      <c r="AH1251" s="690"/>
      <c r="AI1251" s="308" t="s">
        <v>197</v>
      </c>
      <c r="AL1251" s="672"/>
      <c r="AM1251" s="672"/>
      <c r="AP1251" s="513"/>
      <c r="AQ1251" s="514"/>
      <c r="AR1251" s="514"/>
      <c r="AS1251" s="514"/>
      <c r="AT1251" s="514"/>
      <c r="AU1251" s="514"/>
      <c r="AV1251" s="514"/>
      <c r="AW1251" s="514"/>
      <c r="AX1251" s="308" t="s">
        <v>197</v>
      </c>
      <c r="BA1251" s="673"/>
      <c r="BB1251" s="673"/>
      <c r="BC1251" s="673"/>
      <c r="BD1251" s="673"/>
      <c r="BE1251" s="673"/>
      <c r="BF1251" s="673"/>
      <c r="BG1251" s="125"/>
      <c r="BI1251" s="129"/>
      <c r="BS1251" s="130"/>
      <c r="BX1251" s="125"/>
    </row>
    <row r="1252" spans="1:76" s="47" customFormat="1" ht="12" customHeight="1">
      <c r="A1252" s="123"/>
      <c r="B1252" s="124"/>
      <c r="C1252" s="124"/>
      <c r="O1252" s="125"/>
      <c r="P1252" s="130"/>
      <c r="W1252" s="125"/>
      <c r="X1252" s="128"/>
      <c r="Z1252" s="130"/>
      <c r="AG1252" s="371" t="s">
        <v>1390</v>
      </c>
      <c r="AH1252" s="371"/>
      <c r="AI1252" s="371"/>
      <c r="AJ1252" s="371"/>
      <c r="AK1252" s="371"/>
      <c r="AL1252" s="371"/>
      <c r="AM1252" s="371"/>
      <c r="AN1252" s="371"/>
      <c r="AO1252" s="371"/>
      <c r="AP1252" s="371"/>
      <c r="BG1252" s="125"/>
      <c r="BI1252" s="129"/>
      <c r="BS1252" s="130"/>
      <c r="BX1252" s="125"/>
    </row>
    <row r="1253" spans="1:76" s="47" customFormat="1" ht="12" customHeight="1">
      <c r="A1253" s="123"/>
      <c r="B1253" s="124"/>
      <c r="C1253" s="124"/>
      <c r="O1253" s="125"/>
      <c r="P1253" s="130"/>
      <c r="W1253" s="125"/>
      <c r="X1253" s="128"/>
      <c r="Z1253" s="130"/>
      <c r="AA1253" s="47" t="s">
        <v>1169</v>
      </c>
      <c r="AC1253" s="670">
        <f>AC1245</f>
        <v>4</v>
      </c>
      <c r="AD1253" s="670"/>
      <c r="AE1253" s="47" t="s">
        <v>756</v>
      </c>
      <c r="BG1253" s="125"/>
      <c r="BI1253" s="129"/>
      <c r="BS1253" s="130"/>
      <c r="BX1253" s="125"/>
    </row>
    <row r="1254" spans="1:76" s="47" customFormat="1" ht="12" customHeight="1">
      <c r="A1254" s="123"/>
      <c r="B1254" s="124"/>
      <c r="C1254" s="124"/>
      <c r="O1254" s="125"/>
      <c r="P1254" s="130"/>
      <c r="W1254" s="125"/>
      <c r="X1254" s="128"/>
      <c r="Z1254" s="130"/>
      <c r="AA1254" s="511"/>
      <c r="AB1254" s="512"/>
      <c r="AC1254" s="512"/>
      <c r="AD1254" s="512"/>
      <c r="AE1254" s="512"/>
      <c r="AF1254" s="512"/>
      <c r="AG1254" s="512"/>
      <c r="AH1254" s="512"/>
      <c r="AI1254" s="307"/>
      <c r="AL1254" s="353" t="s">
        <v>22</v>
      </c>
      <c r="AM1254" s="686" t="s">
        <v>755</v>
      </c>
      <c r="AN1254" s="609"/>
      <c r="AO1254" s="609"/>
      <c r="AP1254" s="609"/>
      <c r="AQ1254" s="609"/>
      <c r="AR1254" s="609"/>
      <c r="AS1254" s="609"/>
      <c r="AT1254" s="609"/>
      <c r="AU1254" s="609"/>
      <c r="AV1254" s="609"/>
      <c r="AW1254" s="609"/>
      <c r="AX1254" s="609"/>
      <c r="AY1254" s="609"/>
      <c r="AZ1254" s="609"/>
      <c r="BA1254" s="609"/>
      <c r="BB1254" s="609"/>
      <c r="BC1254" s="609"/>
      <c r="BD1254" s="609"/>
      <c r="BE1254" s="609"/>
      <c r="BF1254" s="609"/>
      <c r="BG1254" s="125"/>
      <c r="BI1254" s="129"/>
      <c r="BS1254" s="130"/>
      <c r="BX1254" s="125"/>
    </row>
    <row r="1255" spans="1:76" s="47" customFormat="1" ht="12" customHeight="1">
      <c r="A1255" s="123"/>
      <c r="B1255" s="124"/>
      <c r="C1255" s="124"/>
      <c r="O1255" s="125"/>
      <c r="P1255" s="130"/>
      <c r="W1255" s="125"/>
      <c r="X1255" s="128"/>
      <c r="Z1255" s="130"/>
      <c r="AA1255" s="513"/>
      <c r="AB1255" s="514"/>
      <c r="AC1255" s="514"/>
      <c r="AD1255" s="514"/>
      <c r="AE1255" s="514"/>
      <c r="AF1255" s="514"/>
      <c r="AG1255" s="514"/>
      <c r="AH1255" s="514"/>
      <c r="AI1255" s="308" t="s">
        <v>197</v>
      </c>
      <c r="AM1255" s="609"/>
      <c r="AN1255" s="609"/>
      <c r="AO1255" s="609"/>
      <c r="AP1255" s="609"/>
      <c r="AQ1255" s="609"/>
      <c r="AR1255" s="609"/>
      <c r="AS1255" s="609"/>
      <c r="AT1255" s="609"/>
      <c r="AU1255" s="609"/>
      <c r="AV1255" s="609"/>
      <c r="AW1255" s="609"/>
      <c r="AX1255" s="609"/>
      <c r="AY1255" s="609"/>
      <c r="AZ1255" s="609"/>
      <c r="BA1255" s="609"/>
      <c r="BB1255" s="609"/>
      <c r="BC1255" s="609"/>
      <c r="BD1255" s="609"/>
      <c r="BE1255" s="609"/>
      <c r="BF1255" s="609"/>
      <c r="BG1255" s="125"/>
      <c r="BI1255" s="129"/>
      <c r="BS1255" s="130"/>
      <c r="BX1255" s="125"/>
    </row>
    <row r="1256" spans="1:76" s="47" customFormat="1" ht="12" customHeight="1">
      <c r="A1256" s="123"/>
      <c r="B1256" s="124"/>
      <c r="C1256" s="124"/>
      <c r="O1256" s="125"/>
      <c r="P1256" s="130"/>
      <c r="W1256" s="125"/>
      <c r="X1256" s="128"/>
      <c r="Z1256" s="130"/>
      <c r="BG1256" s="125"/>
      <c r="BI1256" s="129"/>
      <c r="BS1256" s="130"/>
      <c r="BX1256" s="125"/>
    </row>
    <row r="1257" spans="1:76" s="47" customFormat="1" ht="12" customHeight="1">
      <c r="A1257" s="123"/>
      <c r="B1257" s="124"/>
      <c r="C1257" s="124"/>
      <c r="O1257" s="125"/>
      <c r="P1257" s="130"/>
      <c r="W1257" s="125"/>
      <c r="X1257" s="128"/>
      <c r="Z1257" s="130"/>
      <c r="AA1257" s="47" t="s">
        <v>754</v>
      </c>
      <c r="AR1257" s="47" t="s">
        <v>1169</v>
      </c>
      <c r="AT1257" s="670">
        <f>AR1249</f>
        <v>4</v>
      </c>
      <c r="AU1257" s="670"/>
      <c r="AV1257" s="47" t="s">
        <v>753</v>
      </c>
      <c r="BG1257" s="125"/>
      <c r="BI1257" s="129"/>
      <c r="BS1257" s="130"/>
      <c r="BX1257" s="125"/>
    </row>
    <row r="1258" spans="1:76" s="47" customFormat="1" ht="12" customHeight="1">
      <c r="A1258" s="123"/>
      <c r="B1258" s="124"/>
      <c r="C1258" s="124"/>
      <c r="O1258" s="125"/>
      <c r="P1258" s="130"/>
      <c r="W1258" s="125"/>
      <c r="X1258" s="128"/>
      <c r="Z1258" s="130"/>
      <c r="AA1258" s="687">
        <f>ROUNDDOWN(AA1254*0.75,0)</f>
        <v>0</v>
      </c>
      <c r="AB1258" s="688"/>
      <c r="AC1258" s="688"/>
      <c r="AD1258" s="688"/>
      <c r="AE1258" s="688"/>
      <c r="AF1258" s="688"/>
      <c r="AG1258" s="688"/>
      <c r="AH1258" s="688"/>
      <c r="AI1258" s="307"/>
      <c r="AM1258" s="670" t="str">
        <f>IF(AA1258&gt;=AR1258,"≧","＜")</f>
        <v>≧</v>
      </c>
      <c r="AN1258" s="672"/>
      <c r="AR1258" s="511"/>
      <c r="AS1258" s="512"/>
      <c r="AT1258" s="512"/>
      <c r="AU1258" s="512"/>
      <c r="AV1258" s="512"/>
      <c r="AW1258" s="512"/>
      <c r="AX1258" s="512"/>
      <c r="AY1258" s="512"/>
      <c r="AZ1258" s="307"/>
      <c r="BB1258" s="673" t="str">
        <f>IF(AA1258&gt;=AR1258,"　","※積立額の上限額を超えている！")</f>
        <v>　</v>
      </c>
      <c r="BC1258" s="673"/>
      <c r="BD1258" s="673"/>
      <c r="BE1258" s="673"/>
      <c r="BF1258" s="673"/>
      <c r="BG1258" s="354"/>
      <c r="BI1258" s="129"/>
      <c r="BS1258" s="130"/>
      <c r="BX1258" s="125"/>
    </row>
    <row r="1259" spans="1:76" s="47" customFormat="1" ht="12" customHeight="1">
      <c r="A1259" s="123"/>
      <c r="B1259" s="124"/>
      <c r="C1259" s="124"/>
      <c r="O1259" s="125"/>
      <c r="P1259" s="130"/>
      <c r="W1259" s="125"/>
      <c r="X1259" s="128"/>
      <c r="Z1259" s="130"/>
      <c r="AA1259" s="689"/>
      <c r="AB1259" s="690"/>
      <c r="AC1259" s="690"/>
      <c r="AD1259" s="690"/>
      <c r="AE1259" s="690"/>
      <c r="AF1259" s="690"/>
      <c r="AG1259" s="690"/>
      <c r="AH1259" s="690"/>
      <c r="AI1259" s="308" t="s">
        <v>197</v>
      </c>
      <c r="AM1259" s="672"/>
      <c r="AN1259" s="672"/>
      <c r="AR1259" s="513"/>
      <c r="AS1259" s="514"/>
      <c r="AT1259" s="514"/>
      <c r="AU1259" s="514"/>
      <c r="AV1259" s="514"/>
      <c r="AW1259" s="514"/>
      <c r="AX1259" s="514"/>
      <c r="AY1259" s="514"/>
      <c r="AZ1259" s="308" t="s">
        <v>197</v>
      </c>
      <c r="BB1259" s="673"/>
      <c r="BC1259" s="673"/>
      <c r="BD1259" s="673"/>
      <c r="BE1259" s="673"/>
      <c r="BF1259" s="673"/>
      <c r="BG1259" s="354"/>
      <c r="BI1259" s="129"/>
      <c r="BS1259" s="130"/>
      <c r="BX1259" s="125"/>
    </row>
    <row r="1260" spans="1:76" s="47" customFormat="1" ht="12" customHeight="1">
      <c r="A1260" s="123"/>
      <c r="B1260" s="124"/>
      <c r="C1260" s="124"/>
      <c r="O1260" s="125"/>
      <c r="P1260" s="130"/>
      <c r="W1260" s="125"/>
      <c r="X1260" s="128"/>
      <c r="Z1260" s="141"/>
      <c r="AA1260" s="139"/>
      <c r="AB1260" s="139"/>
      <c r="AC1260" s="139"/>
      <c r="AD1260" s="139"/>
      <c r="AE1260" s="139"/>
      <c r="AF1260" s="139"/>
      <c r="AG1260" s="372" t="s">
        <v>1390</v>
      </c>
      <c r="AH1260" s="372"/>
      <c r="AI1260" s="372"/>
      <c r="AJ1260" s="372"/>
      <c r="AK1260" s="372"/>
      <c r="AL1260" s="372"/>
      <c r="AM1260" s="372"/>
      <c r="AN1260" s="372"/>
      <c r="AO1260" s="372"/>
      <c r="AP1260" s="372"/>
      <c r="AQ1260" s="139"/>
      <c r="AR1260" s="139"/>
      <c r="AS1260" s="139"/>
      <c r="AT1260" s="139"/>
      <c r="AU1260" s="139"/>
      <c r="AV1260" s="139"/>
      <c r="AW1260" s="139"/>
      <c r="AX1260" s="139"/>
      <c r="AY1260" s="139"/>
      <c r="AZ1260" s="139"/>
      <c r="BA1260" s="139"/>
      <c r="BB1260" s="139"/>
      <c r="BC1260" s="139"/>
      <c r="BD1260" s="139"/>
      <c r="BE1260" s="139"/>
      <c r="BF1260" s="139"/>
      <c r="BG1260" s="140"/>
      <c r="BI1260" s="129"/>
      <c r="BS1260" s="130"/>
      <c r="BX1260" s="125"/>
    </row>
    <row r="1261" spans="1:76" s="47" customFormat="1" ht="12" customHeight="1">
      <c r="A1261" s="123"/>
      <c r="B1261" s="124"/>
      <c r="C1261" s="124"/>
      <c r="O1261" s="125"/>
      <c r="P1261" s="130"/>
      <c r="W1261" s="125"/>
      <c r="X1261" s="128"/>
      <c r="BI1261" s="129"/>
      <c r="BS1261" s="130"/>
      <c r="BX1261" s="125"/>
    </row>
    <row r="1262" spans="1:76" s="47" customFormat="1" ht="12" customHeight="1">
      <c r="A1262" s="123"/>
      <c r="B1262" s="124"/>
      <c r="C1262" s="124"/>
      <c r="O1262" s="125"/>
      <c r="P1262" s="130"/>
      <c r="W1262" s="125"/>
      <c r="X1262" s="128" t="s">
        <v>41</v>
      </c>
      <c r="Y1262" s="506" t="s">
        <v>1166</v>
      </c>
      <c r="Z1262" s="506"/>
      <c r="AA1262" s="506"/>
      <c r="AB1262" s="506"/>
      <c r="AC1262" s="506"/>
      <c r="AD1262" s="506"/>
      <c r="AE1262" s="506"/>
      <c r="AF1262" s="506"/>
      <c r="AG1262" s="506"/>
      <c r="AH1262" s="506"/>
      <c r="AI1262" s="506"/>
      <c r="AJ1262" s="506"/>
      <c r="AK1262" s="506"/>
      <c r="AL1262" s="506"/>
      <c r="AM1262" s="506"/>
      <c r="AN1262" s="506"/>
      <c r="AO1262" s="506"/>
      <c r="AP1262" s="506"/>
      <c r="AQ1262" s="506"/>
      <c r="AR1262" s="506"/>
      <c r="AS1262" s="506"/>
      <c r="AT1262" s="506"/>
      <c r="AU1262" s="506"/>
      <c r="AV1262" s="506"/>
      <c r="AW1262" s="506"/>
      <c r="AX1262" s="506"/>
      <c r="AY1262" s="506"/>
      <c r="AZ1262" s="506"/>
      <c r="BA1262" s="506"/>
      <c r="BB1262" s="506"/>
      <c r="BC1262" s="506"/>
      <c r="BD1262" s="506"/>
      <c r="BE1262" s="506"/>
      <c r="BF1262" s="506"/>
      <c r="BG1262" s="506"/>
      <c r="BH1262" s="506"/>
      <c r="BI1262" s="129" t="s">
        <v>1035</v>
      </c>
      <c r="BS1262" s="130"/>
      <c r="BX1262" s="125"/>
    </row>
    <row r="1263" spans="1:76" s="47" customFormat="1" ht="12" customHeight="1">
      <c r="A1263" s="123"/>
      <c r="B1263" s="124"/>
      <c r="C1263" s="124"/>
      <c r="O1263" s="125"/>
      <c r="P1263" s="130"/>
      <c r="W1263" s="125"/>
      <c r="X1263" s="128"/>
      <c r="Y1263" s="506"/>
      <c r="Z1263" s="506"/>
      <c r="AA1263" s="506"/>
      <c r="AB1263" s="506"/>
      <c r="AC1263" s="506"/>
      <c r="AD1263" s="506"/>
      <c r="AE1263" s="506"/>
      <c r="AF1263" s="506"/>
      <c r="AG1263" s="506"/>
      <c r="AH1263" s="506"/>
      <c r="AI1263" s="506"/>
      <c r="AJ1263" s="506"/>
      <c r="AK1263" s="506"/>
      <c r="AL1263" s="506"/>
      <c r="AM1263" s="506"/>
      <c r="AN1263" s="506"/>
      <c r="AO1263" s="506"/>
      <c r="AP1263" s="506"/>
      <c r="AQ1263" s="506"/>
      <c r="AR1263" s="506"/>
      <c r="AS1263" s="506"/>
      <c r="AT1263" s="506"/>
      <c r="AU1263" s="506"/>
      <c r="AV1263" s="506"/>
      <c r="AW1263" s="506"/>
      <c r="AX1263" s="506"/>
      <c r="AY1263" s="506"/>
      <c r="AZ1263" s="506"/>
      <c r="BA1263" s="506"/>
      <c r="BB1263" s="506"/>
      <c r="BC1263" s="506"/>
      <c r="BD1263" s="506"/>
      <c r="BE1263" s="506"/>
      <c r="BF1263" s="506"/>
      <c r="BG1263" s="506"/>
      <c r="BH1263" s="506"/>
      <c r="BI1263" s="129"/>
      <c r="BS1263" s="130"/>
      <c r="BX1263" s="125"/>
    </row>
    <row r="1264" spans="1:76" s="47" customFormat="1" ht="12" customHeight="1">
      <c r="A1264" s="123"/>
      <c r="B1264" s="124"/>
      <c r="C1264" s="124"/>
      <c r="O1264" s="125"/>
      <c r="P1264" s="130"/>
      <c r="W1264" s="125"/>
      <c r="X1264" s="128"/>
      <c r="Y1264" s="506"/>
      <c r="Z1264" s="506"/>
      <c r="AA1264" s="506"/>
      <c r="AB1264" s="506"/>
      <c r="AC1264" s="506"/>
      <c r="AD1264" s="506"/>
      <c r="AE1264" s="506"/>
      <c r="AF1264" s="506"/>
      <c r="AG1264" s="506"/>
      <c r="AH1264" s="506"/>
      <c r="AI1264" s="506"/>
      <c r="AJ1264" s="506"/>
      <c r="AK1264" s="506"/>
      <c r="AL1264" s="506"/>
      <c r="AM1264" s="506"/>
      <c r="AN1264" s="506"/>
      <c r="AO1264" s="506"/>
      <c r="AP1264" s="506"/>
      <c r="AQ1264" s="506"/>
      <c r="AR1264" s="506"/>
      <c r="AS1264" s="506"/>
      <c r="AT1264" s="506"/>
      <c r="AU1264" s="506"/>
      <c r="AV1264" s="506"/>
      <c r="AW1264" s="506"/>
      <c r="AX1264" s="506"/>
      <c r="AY1264" s="506"/>
      <c r="AZ1264" s="506"/>
      <c r="BA1264" s="506"/>
      <c r="BB1264" s="506"/>
      <c r="BC1264" s="506"/>
      <c r="BD1264" s="506"/>
      <c r="BE1264" s="506"/>
      <c r="BF1264" s="506"/>
      <c r="BG1264" s="506"/>
      <c r="BH1264" s="506"/>
      <c r="BI1264" s="129"/>
      <c r="BS1264" s="130"/>
      <c r="BX1264" s="125"/>
    </row>
    <row r="1265" spans="1:76" s="1" customFormat="1" ht="12" customHeight="1">
      <c r="A1265" s="129"/>
      <c r="B1265" s="5"/>
      <c r="C1265" s="5"/>
      <c r="O1265" s="127"/>
      <c r="P1265" s="126"/>
      <c r="W1265" s="127"/>
      <c r="X1265" s="128"/>
      <c r="Y1265" s="493" t="s">
        <v>1167</v>
      </c>
      <c r="Z1265" s="493"/>
      <c r="AA1265" s="493"/>
      <c r="AB1265" s="493"/>
      <c r="AC1265" s="493"/>
      <c r="AD1265" s="493"/>
      <c r="AE1265" s="493"/>
      <c r="AF1265" s="493"/>
      <c r="AG1265" s="493"/>
      <c r="AH1265" s="493"/>
      <c r="AI1265" s="493"/>
      <c r="AJ1265" s="493"/>
      <c r="AK1265" s="493"/>
      <c r="AL1265" s="493"/>
      <c r="AM1265" s="493"/>
      <c r="AN1265" s="493"/>
      <c r="AO1265" s="493"/>
      <c r="AP1265" s="493"/>
      <c r="AQ1265" s="493"/>
      <c r="AR1265" s="493"/>
      <c r="AS1265" s="493"/>
      <c r="AT1265" s="493"/>
      <c r="AU1265" s="493"/>
      <c r="AV1265" s="493"/>
      <c r="AW1265" s="493"/>
      <c r="AX1265" s="493"/>
      <c r="AY1265" s="493"/>
      <c r="AZ1265" s="493"/>
      <c r="BA1265" s="493"/>
      <c r="BB1265" s="493"/>
      <c r="BC1265" s="493"/>
      <c r="BD1265" s="493"/>
      <c r="BE1265" s="493"/>
      <c r="BF1265" s="493"/>
      <c r="BG1265" s="493"/>
      <c r="BH1265" s="494"/>
      <c r="BI1265" s="129" t="s">
        <v>752</v>
      </c>
      <c r="BS1265" s="126"/>
      <c r="BX1265" s="127"/>
    </row>
    <row r="1266" spans="1:76" s="1" customFormat="1" ht="12" customHeight="1">
      <c r="A1266" s="129"/>
      <c r="B1266" s="5"/>
      <c r="C1266" s="5"/>
      <c r="O1266" s="127"/>
      <c r="P1266" s="126"/>
      <c r="W1266" s="127"/>
      <c r="X1266" s="128"/>
      <c r="Y1266" s="493"/>
      <c r="Z1266" s="493"/>
      <c r="AA1266" s="493"/>
      <c r="AB1266" s="493"/>
      <c r="AC1266" s="493"/>
      <c r="AD1266" s="493"/>
      <c r="AE1266" s="493"/>
      <c r="AF1266" s="493"/>
      <c r="AG1266" s="493"/>
      <c r="AH1266" s="493"/>
      <c r="AI1266" s="493"/>
      <c r="AJ1266" s="493"/>
      <c r="AK1266" s="493"/>
      <c r="AL1266" s="493"/>
      <c r="AM1266" s="493"/>
      <c r="AN1266" s="493"/>
      <c r="AO1266" s="493"/>
      <c r="AP1266" s="493"/>
      <c r="AQ1266" s="493"/>
      <c r="AR1266" s="493"/>
      <c r="AS1266" s="493"/>
      <c r="AT1266" s="493"/>
      <c r="AU1266" s="493"/>
      <c r="AV1266" s="493"/>
      <c r="AW1266" s="493"/>
      <c r="AX1266" s="493"/>
      <c r="AY1266" s="493"/>
      <c r="AZ1266" s="493"/>
      <c r="BA1266" s="493"/>
      <c r="BB1266" s="493"/>
      <c r="BC1266" s="493"/>
      <c r="BD1266" s="493"/>
      <c r="BE1266" s="493"/>
      <c r="BF1266" s="493"/>
      <c r="BG1266" s="493"/>
      <c r="BH1266" s="494"/>
      <c r="BI1266" s="129"/>
      <c r="BS1266" s="126"/>
      <c r="BX1266" s="127"/>
    </row>
    <row r="1267" spans="1:76" s="1" customFormat="1" ht="12" customHeight="1">
      <c r="A1267" s="129"/>
      <c r="B1267" s="5"/>
      <c r="C1267" s="5"/>
      <c r="O1267" s="127"/>
      <c r="P1267" s="126"/>
      <c r="W1267" s="127"/>
      <c r="X1267" s="128"/>
      <c r="Y1267" s="493"/>
      <c r="Z1267" s="493"/>
      <c r="AA1267" s="493"/>
      <c r="AB1267" s="493"/>
      <c r="AC1267" s="493"/>
      <c r="AD1267" s="493"/>
      <c r="AE1267" s="493"/>
      <c r="AF1267" s="493"/>
      <c r="AG1267" s="493"/>
      <c r="AH1267" s="493"/>
      <c r="AI1267" s="493"/>
      <c r="AJ1267" s="493"/>
      <c r="AK1267" s="493"/>
      <c r="AL1267" s="493"/>
      <c r="AM1267" s="493"/>
      <c r="AN1267" s="493"/>
      <c r="AO1267" s="493"/>
      <c r="AP1267" s="493"/>
      <c r="AQ1267" s="493"/>
      <c r="AR1267" s="493"/>
      <c r="AS1267" s="493"/>
      <c r="AT1267" s="493"/>
      <c r="AU1267" s="493"/>
      <c r="AV1267" s="493"/>
      <c r="AW1267" s="493"/>
      <c r="AX1267" s="493"/>
      <c r="AY1267" s="493"/>
      <c r="AZ1267" s="493"/>
      <c r="BA1267" s="493"/>
      <c r="BB1267" s="493"/>
      <c r="BC1267" s="493"/>
      <c r="BD1267" s="493"/>
      <c r="BE1267" s="493"/>
      <c r="BF1267" s="493"/>
      <c r="BG1267" s="493"/>
      <c r="BH1267" s="494"/>
      <c r="BI1267" s="129"/>
      <c r="BS1267" s="126"/>
      <c r="BX1267" s="127"/>
    </row>
    <row r="1268" spans="1:76" s="1" customFormat="1" ht="12" customHeight="1">
      <c r="A1268" s="129"/>
      <c r="B1268" s="5"/>
      <c r="C1268" s="5"/>
      <c r="O1268" s="127"/>
      <c r="P1268" s="126"/>
      <c r="W1268" s="127"/>
      <c r="X1268" s="128"/>
      <c r="Y1268" s="493"/>
      <c r="Z1268" s="493"/>
      <c r="AA1268" s="493"/>
      <c r="AB1268" s="493"/>
      <c r="AC1268" s="493"/>
      <c r="AD1268" s="493"/>
      <c r="AE1268" s="493"/>
      <c r="AF1268" s="493"/>
      <c r="AG1268" s="493"/>
      <c r="AH1268" s="493"/>
      <c r="AI1268" s="493"/>
      <c r="AJ1268" s="493"/>
      <c r="AK1268" s="493"/>
      <c r="AL1268" s="493"/>
      <c r="AM1268" s="493"/>
      <c r="AN1268" s="493"/>
      <c r="AO1268" s="493"/>
      <c r="AP1268" s="493"/>
      <c r="AQ1268" s="493"/>
      <c r="AR1268" s="493"/>
      <c r="AS1268" s="493"/>
      <c r="AT1268" s="493"/>
      <c r="AU1268" s="493"/>
      <c r="AV1268" s="493"/>
      <c r="AW1268" s="493"/>
      <c r="AX1268" s="493"/>
      <c r="AY1268" s="493"/>
      <c r="AZ1268" s="493"/>
      <c r="BA1268" s="493"/>
      <c r="BB1268" s="493"/>
      <c r="BC1268" s="493"/>
      <c r="BD1268" s="493"/>
      <c r="BE1268" s="493"/>
      <c r="BF1268" s="493"/>
      <c r="BG1268" s="493"/>
      <c r="BH1268" s="494"/>
      <c r="BI1268" s="129"/>
      <c r="BS1268" s="126"/>
      <c r="BX1268" s="127"/>
    </row>
    <row r="1269" spans="1:76" s="1" customFormat="1" ht="12" customHeight="1">
      <c r="A1269" s="129"/>
      <c r="B1269" s="5"/>
      <c r="C1269" s="5"/>
      <c r="O1269" s="127"/>
      <c r="P1269" s="126"/>
      <c r="W1269" s="127"/>
      <c r="X1269" s="128"/>
      <c r="Y1269" s="493"/>
      <c r="Z1269" s="493"/>
      <c r="AA1269" s="493"/>
      <c r="AB1269" s="493"/>
      <c r="AC1269" s="493"/>
      <c r="AD1269" s="493"/>
      <c r="AE1269" s="493"/>
      <c r="AF1269" s="493"/>
      <c r="AG1269" s="493"/>
      <c r="AH1269" s="493"/>
      <c r="AI1269" s="493"/>
      <c r="AJ1269" s="493"/>
      <c r="AK1269" s="493"/>
      <c r="AL1269" s="493"/>
      <c r="AM1269" s="493"/>
      <c r="AN1269" s="493"/>
      <c r="AO1269" s="493"/>
      <c r="AP1269" s="493"/>
      <c r="AQ1269" s="493"/>
      <c r="AR1269" s="493"/>
      <c r="AS1269" s="493"/>
      <c r="AT1269" s="493"/>
      <c r="AU1269" s="493"/>
      <c r="AV1269" s="493"/>
      <c r="AW1269" s="493"/>
      <c r="AX1269" s="493"/>
      <c r="AY1269" s="493"/>
      <c r="AZ1269" s="493"/>
      <c r="BA1269" s="493"/>
      <c r="BB1269" s="493"/>
      <c r="BC1269" s="493"/>
      <c r="BD1269" s="493"/>
      <c r="BE1269" s="493"/>
      <c r="BF1269" s="493"/>
      <c r="BG1269" s="493"/>
      <c r="BH1269" s="494"/>
      <c r="BI1269" s="129"/>
      <c r="BS1269" s="126"/>
      <c r="BX1269" s="127"/>
    </row>
    <row r="1270" spans="1:76" s="1" customFormat="1" ht="12" customHeight="1">
      <c r="A1270" s="144"/>
      <c r="B1270" s="180"/>
      <c r="C1270" s="180"/>
      <c r="D1270" s="156"/>
      <c r="E1270" s="156"/>
      <c r="F1270" s="156"/>
      <c r="G1270" s="156"/>
      <c r="H1270" s="156"/>
      <c r="I1270" s="156"/>
      <c r="J1270" s="156"/>
      <c r="K1270" s="156"/>
      <c r="L1270" s="156"/>
      <c r="M1270" s="156"/>
      <c r="N1270" s="156"/>
      <c r="O1270" s="160"/>
      <c r="P1270" s="159"/>
      <c r="Q1270" s="156"/>
      <c r="R1270" s="156"/>
      <c r="S1270" s="156"/>
      <c r="T1270" s="156"/>
      <c r="U1270" s="156"/>
      <c r="V1270" s="156"/>
      <c r="W1270" s="160"/>
      <c r="X1270" s="142"/>
      <c r="Y1270" s="157"/>
      <c r="Z1270" s="157"/>
      <c r="AA1270" s="157"/>
      <c r="AB1270" s="157"/>
      <c r="AC1270" s="157"/>
      <c r="AD1270" s="157"/>
      <c r="AE1270" s="157"/>
      <c r="AF1270" s="157"/>
      <c r="AG1270" s="157"/>
      <c r="AH1270" s="157"/>
      <c r="AI1270" s="157"/>
      <c r="AJ1270" s="157"/>
      <c r="AK1270" s="157"/>
      <c r="AL1270" s="157"/>
      <c r="AM1270" s="157"/>
      <c r="AN1270" s="157"/>
      <c r="AO1270" s="157"/>
      <c r="AP1270" s="157"/>
      <c r="AQ1270" s="157"/>
      <c r="AR1270" s="157"/>
      <c r="AS1270" s="157"/>
      <c r="AT1270" s="157"/>
      <c r="AU1270" s="157"/>
      <c r="AV1270" s="157"/>
      <c r="AW1270" s="157"/>
      <c r="AX1270" s="157"/>
      <c r="AY1270" s="157"/>
      <c r="AZ1270" s="157"/>
      <c r="BA1270" s="157"/>
      <c r="BB1270" s="157"/>
      <c r="BC1270" s="157"/>
      <c r="BD1270" s="157"/>
      <c r="BE1270" s="157"/>
      <c r="BF1270" s="157"/>
      <c r="BG1270" s="157"/>
      <c r="BH1270" s="157"/>
      <c r="BI1270" s="144"/>
      <c r="BJ1270" s="156"/>
      <c r="BK1270" s="156"/>
      <c r="BL1270" s="156"/>
      <c r="BM1270" s="156"/>
      <c r="BN1270" s="156"/>
      <c r="BO1270" s="156"/>
      <c r="BP1270" s="156"/>
      <c r="BQ1270" s="156"/>
      <c r="BR1270" s="156"/>
      <c r="BS1270" s="159"/>
      <c r="BT1270" s="156"/>
      <c r="BU1270" s="156"/>
      <c r="BV1270" s="156"/>
      <c r="BW1270" s="156"/>
      <c r="BX1270" s="160"/>
    </row>
    <row r="1271" spans="1:76" s="47" customFormat="1" ht="12" customHeight="1">
      <c r="A1271" s="267"/>
      <c r="B1271" s="268"/>
      <c r="C1271" s="268"/>
      <c r="D1271" s="269"/>
      <c r="E1271" s="269"/>
      <c r="F1271" s="269"/>
      <c r="G1271" s="269"/>
      <c r="H1271" s="269"/>
      <c r="I1271" s="269"/>
      <c r="J1271" s="269"/>
      <c r="K1271" s="269"/>
      <c r="L1271" s="269"/>
      <c r="M1271" s="269"/>
      <c r="N1271" s="269"/>
      <c r="O1271" s="270"/>
      <c r="P1271" s="120"/>
      <c r="Q1271" s="121"/>
      <c r="R1271" s="121"/>
      <c r="S1271" s="121"/>
      <c r="T1271" s="121"/>
      <c r="U1271" s="121"/>
      <c r="V1271" s="121"/>
      <c r="W1271" s="122"/>
      <c r="X1271" s="187"/>
      <c r="Y1271" s="269"/>
      <c r="Z1271" s="269"/>
      <c r="AA1271" s="269"/>
      <c r="AB1271" s="269"/>
      <c r="AC1271" s="269"/>
      <c r="AD1271" s="269"/>
      <c r="AE1271" s="269"/>
      <c r="AF1271" s="269"/>
      <c r="AG1271" s="269"/>
      <c r="AH1271" s="269"/>
      <c r="AI1271" s="269"/>
      <c r="AJ1271" s="269"/>
      <c r="AK1271" s="269"/>
      <c r="AL1271" s="269"/>
      <c r="AM1271" s="269"/>
      <c r="AN1271" s="269"/>
      <c r="AO1271" s="269"/>
      <c r="AP1271" s="269"/>
      <c r="AQ1271" s="269"/>
      <c r="AR1271" s="269"/>
      <c r="AS1271" s="269"/>
      <c r="AT1271" s="269"/>
      <c r="AU1271" s="269"/>
      <c r="AV1271" s="269"/>
      <c r="AW1271" s="269"/>
      <c r="AX1271" s="269"/>
      <c r="AY1271" s="269"/>
      <c r="AZ1271" s="269"/>
      <c r="BA1271" s="269"/>
      <c r="BB1271" s="269"/>
      <c r="BC1271" s="269"/>
      <c r="BD1271" s="269"/>
      <c r="BE1271" s="269"/>
      <c r="BF1271" s="269"/>
      <c r="BG1271" s="269"/>
      <c r="BH1271" s="269"/>
      <c r="BI1271" s="184"/>
      <c r="BJ1271" s="269"/>
      <c r="BK1271" s="269"/>
      <c r="BL1271" s="269"/>
      <c r="BM1271" s="269"/>
      <c r="BN1271" s="269"/>
      <c r="BO1271" s="269"/>
      <c r="BP1271" s="269"/>
      <c r="BQ1271" s="269"/>
      <c r="BR1271" s="269"/>
      <c r="BS1271" s="271"/>
      <c r="BT1271" s="269"/>
      <c r="BU1271" s="269"/>
      <c r="BV1271" s="269"/>
      <c r="BW1271" s="269"/>
      <c r="BX1271" s="270"/>
    </row>
    <row r="1272" spans="1:76" s="47" customFormat="1" ht="12" customHeight="1">
      <c r="A1272" s="123"/>
      <c r="B1272" s="103" t="s">
        <v>898</v>
      </c>
      <c r="C1272" s="594" t="s">
        <v>1290</v>
      </c>
      <c r="D1272" s="594"/>
      <c r="E1272" s="594"/>
      <c r="F1272" s="594"/>
      <c r="G1272" s="594"/>
      <c r="H1272" s="594"/>
      <c r="I1272" s="594"/>
      <c r="J1272" s="594"/>
      <c r="K1272" s="594"/>
      <c r="L1272" s="594"/>
      <c r="M1272" s="594"/>
      <c r="N1272" s="594"/>
      <c r="O1272" s="664"/>
      <c r="P1272" s="126"/>
      <c r="Q1272" s="1" t="s">
        <v>98</v>
      </c>
      <c r="R1272" s="1"/>
      <c r="S1272" s="128" t="s">
        <v>99</v>
      </c>
      <c r="T1272" s="4"/>
      <c r="U1272" s="471" t="s">
        <v>100</v>
      </c>
      <c r="V1272" s="454"/>
      <c r="W1272" s="472"/>
      <c r="X1272" s="128" t="s">
        <v>250</v>
      </c>
      <c r="Y1272" s="506" t="s">
        <v>1291</v>
      </c>
      <c r="Z1272" s="506"/>
      <c r="AA1272" s="506"/>
      <c r="AB1272" s="506"/>
      <c r="AC1272" s="506"/>
      <c r="AD1272" s="506"/>
      <c r="AE1272" s="506"/>
      <c r="AF1272" s="506"/>
      <c r="AG1272" s="506"/>
      <c r="AH1272" s="506"/>
      <c r="AI1272" s="506"/>
      <c r="AJ1272" s="506"/>
      <c r="AK1272" s="506"/>
      <c r="AL1272" s="506"/>
      <c r="AM1272" s="506"/>
      <c r="AN1272" s="506"/>
      <c r="AO1272" s="506"/>
      <c r="AP1272" s="506"/>
      <c r="AQ1272" s="506"/>
      <c r="AR1272" s="506"/>
      <c r="AS1272" s="506"/>
      <c r="AT1272" s="506"/>
      <c r="AU1272" s="506"/>
      <c r="AV1272" s="506"/>
      <c r="AW1272" s="506"/>
      <c r="AX1272" s="506"/>
      <c r="AY1272" s="506"/>
      <c r="AZ1272" s="506"/>
      <c r="BA1272" s="506"/>
      <c r="BB1272" s="506"/>
      <c r="BC1272" s="506"/>
      <c r="BD1272" s="506"/>
      <c r="BE1272" s="506"/>
      <c r="BF1272" s="506"/>
      <c r="BG1272" s="506"/>
      <c r="BH1272" s="506"/>
      <c r="BI1272" s="129" t="s">
        <v>1292</v>
      </c>
      <c r="BS1272" s="130"/>
      <c r="BX1272" s="125"/>
    </row>
    <row r="1273" spans="1:76" s="47" customFormat="1" ht="12" customHeight="1">
      <c r="A1273" s="123"/>
      <c r="B1273" s="124"/>
      <c r="C1273" s="594"/>
      <c r="D1273" s="594"/>
      <c r="E1273" s="594"/>
      <c r="F1273" s="594"/>
      <c r="G1273" s="594"/>
      <c r="H1273" s="594"/>
      <c r="I1273" s="594"/>
      <c r="J1273" s="594"/>
      <c r="K1273" s="594"/>
      <c r="L1273" s="594"/>
      <c r="M1273" s="594"/>
      <c r="N1273" s="594"/>
      <c r="O1273" s="664"/>
      <c r="P1273" s="126"/>
      <c r="Q1273" s="1"/>
      <c r="R1273" s="1"/>
      <c r="S1273" s="1"/>
      <c r="T1273" s="1"/>
      <c r="U1273" s="1"/>
      <c r="V1273" s="1"/>
      <c r="W1273" s="127"/>
      <c r="X1273" s="128"/>
      <c r="Y1273" s="506"/>
      <c r="Z1273" s="506"/>
      <c r="AA1273" s="506"/>
      <c r="AB1273" s="506"/>
      <c r="AC1273" s="506"/>
      <c r="AD1273" s="506"/>
      <c r="AE1273" s="506"/>
      <c r="AF1273" s="506"/>
      <c r="AG1273" s="506"/>
      <c r="AH1273" s="506"/>
      <c r="AI1273" s="506"/>
      <c r="AJ1273" s="506"/>
      <c r="AK1273" s="506"/>
      <c r="AL1273" s="506"/>
      <c r="AM1273" s="506"/>
      <c r="AN1273" s="506"/>
      <c r="AO1273" s="506"/>
      <c r="AP1273" s="506"/>
      <c r="AQ1273" s="506"/>
      <c r="AR1273" s="506"/>
      <c r="AS1273" s="506"/>
      <c r="AT1273" s="506"/>
      <c r="AU1273" s="506"/>
      <c r="AV1273" s="506"/>
      <c r="AW1273" s="506"/>
      <c r="AX1273" s="506"/>
      <c r="AY1273" s="506"/>
      <c r="AZ1273" s="506"/>
      <c r="BA1273" s="506"/>
      <c r="BB1273" s="506"/>
      <c r="BC1273" s="506"/>
      <c r="BD1273" s="506"/>
      <c r="BE1273" s="506"/>
      <c r="BF1273" s="506"/>
      <c r="BG1273" s="506"/>
      <c r="BH1273" s="506"/>
      <c r="BI1273" s="129" t="s">
        <v>1293</v>
      </c>
      <c r="BS1273" s="130"/>
      <c r="BX1273" s="125"/>
    </row>
    <row r="1274" spans="1:76" s="47" customFormat="1" ht="12" customHeight="1">
      <c r="A1274" s="123"/>
      <c r="B1274" s="124"/>
      <c r="C1274" s="594"/>
      <c r="D1274" s="594"/>
      <c r="E1274" s="594"/>
      <c r="F1274" s="594"/>
      <c r="G1274" s="594"/>
      <c r="H1274" s="594"/>
      <c r="I1274" s="594"/>
      <c r="J1274" s="594"/>
      <c r="K1274" s="594"/>
      <c r="L1274" s="594"/>
      <c r="M1274" s="594"/>
      <c r="N1274" s="594"/>
      <c r="O1274" s="664"/>
      <c r="P1274" s="130"/>
      <c r="W1274" s="125"/>
      <c r="X1274" s="128"/>
      <c r="Y1274" s="506"/>
      <c r="Z1274" s="506"/>
      <c r="AA1274" s="506"/>
      <c r="AB1274" s="506"/>
      <c r="AC1274" s="506"/>
      <c r="AD1274" s="506"/>
      <c r="AE1274" s="506"/>
      <c r="AF1274" s="506"/>
      <c r="AG1274" s="506"/>
      <c r="AH1274" s="506"/>
      <c r="AI1274" s="506"/>
      <c r="AJ1274" s="506"/>
      <c r="AK1274" s="506"/>
      <c r="AL1274" s="506"/>
      <c r="AM1274" s="506"/>
      <c r="AN1274" s="506"/>
      <c r="AO1274" s="506"/>
      <c r="AP1274" s="506"/>
      <c r="AQ1274" s="506"/>
      <c r="AR1274" s="506"/>
      <c r="AS1274" s="506"/>
      <c r="AT1274" s="506"/>
      <c r="AU1274" s="506"/>
      <c r="AV1274" s="506"/>
      <c r="AW1274" s="506"/>
      <c r="AX1274" s="506"/>
      <c r="AY1274" s="506"/>
      <c r="AZ1274" s="506"/>
      <c r="BA1274" s="506"/>
      <c r="BB1274" s="506"/>
      <c r="BC1274" s="506"/>
      <c r="BD1274" s="506"/>
      <c r="BE1274" s="506"/>
      <c r="BF1274" s="506"/>
      <c r="BG1274" s="506"/>
      <c r="BH1274" s="506"/>
      <c r="BI1274" s="129" t="s">
        <v>1294</v>
      </c>
      <c r="BS1274" s="130"/>
      <c r="BX1274" s="125"/>
    </row>
    <row r="1275" spans="1:76" s="47" customFormat="1" ht="12" customHeight="1">
      <c r="A1275" s="123"/>
      <c r="B1275" s="124"/>
      <c r="C1275" s="594"/>
      <c r="D1275" s="594"/>
      <c r="E1275" s="594"/>
      <c r="F1275" s="594"/>
      <c r="G1275" s="594"/>
      <c r="H1275" s="594"/>
      <c r="I1275" s="594"/>
      <c r="J1275" s="594"/>
      <c r="K1275" s="594"/>
      <c r="L1275" s="594"/>
      <c r="M1275" s="594"/>
      <c r="N1275" s="594"/>
      <c r="O1275" s="664"/>
      <c r="P1275" s="130"/>
      <c r="W1275" s="125"/>
      <c r="X1275" s="128"/>
      <c r="Y1275" s="47" t="s">
        <v>6</v>
      </c>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29"/>
      <c r="BS1275" s="130"/>
      <c r="BX1275" s="125"/>
    </row>
    <row r="1276" spans="1:76" s="47" customFormat="1" ht="12" customHeight="1">
      <c r="A1276" s="123"/>
      <c r="B1276" s="124"/>
      <c r="C1276" s="594"/>
      <c r="D1276" s="594"/>
      <c r="E1276" s="594"/>
      <c r="F1276" s="594"/>
      <c r="G1276" s="594"/>
      <c r="H1276" s="594"/>
      <c r="I1276" s="594"/>
      <c r="J1276" s="594"/>
      <c r="K1276" s="594"/>
      <c r="L1276" s="594"/>
      <c r="M1276" s="594"/>
      <c r="N1276" s="594"/>
      <c r="O1276" s="664"/>
      <c r="P1276" s="130"/>
      <c r="W1276" s="125"/>
      <c r="X1276" s="128"/>
      <c r="Z1276" s="128" t="s">
        <v>234</v>
      </c>
      <c r="AA1276" s="506" t="s">
        <v>1064</v>
      </c>
      <c r="AB1276" s="506"/>
      <c r="AC1276" s="506"/>
      <c r="AD1276" s="506"/>
      <c r="AE1276" s="506"/>
      <c r="AF1276" s="506"/>
      <c r="AG1276" s="506"/>
      <c r="AH1276" s="506"/>
      <c r="AI1276" s="506"/>
      <c r="AJ1276" s="506"/>
      <c r="AK1276" s="506"/>
      <c r="AL1276" s="506"/>
      <c r="AM1276" s="506"/>
      <c r="AN1276" s="506"/>
      <c r="AO1276" s="506"/>
      <c r="AP1276" s="506"/>
      <c r="AQ1276" s="506"/>
      <c r="AR1276" s="506"/>
      <c r="AS1276" s="506"/>
      <c r="AT1276" s="506"/>
      <c r="AU1276" s="506"/>
      <c r="AV1276" s="506"/>
      <c r="AW1276" s="506"/>
      <c r="AX1276" s="506"/>
      <c r="AY1276" s="506"/>
      <c r="AZ1276" s="506"/>
      <c r="BA1276" s="506"/>
      <c r="BB1276" s="506"/>
      <c r="BC1276" s="506"/>
      <c r="BD1276" s="506"/>
      <c r="BE1276" s="506"/>
      <c r="BF1276" s="506"/>
      <c r="BG1276" s="506"/>
      <c r="BH1276" s="506"/>
      <c r="BI1276" s="129" t="s">
        <v>1016</v>
      </c>
      <c r="BS1276" s="130"/>
      <c r="BX1276" s="125"/>
    </row>
    <row r="1277" spans="1:76" s="47" customFormat="1" ht="12" customHeight="1">
      <c r="A1277" s="123"/>
      <c r="B1277" s="124"/>
      <c r="C1277" s="124"/>
      <c r="O1277" s="125"/>
      <c r="P1277" s="130"/>
      <c r="W1277" s="125"/>
      <c r="X1277" s="128"/>
      <c r="Y1277" s="1"/>
      <c r="Z1277" s="1"/>
      <c r="AA1277" s="506"/>
      <c r="AB1277" s="506"/>
      <c r="AC1277" s="506"/>
      <c r="AD1277" s="506"/>
      <c r="AE1277" s="506"/>
      <c r="AF1277" s="506"/>
      <c r="AG1277" s="506"/>
      <c r="AH1277" s="506"/>
      <c r="AI1277" s="506"/>
      <c r="AJ1277" s="506"/>
      <c r="AK1277" s="506"/>
      <c r="AL1277" s="506"/>
      <c r="AM1277" s="506"/>
      <c r="AN1277" s="506"/>
      <c r="AO1277" s="506"/>
      <c r="AP1277" s="506"/>
      <c r="AQ1277" s="506"/>
      <c r="AR1277" s="506"/>
      <c r="AS1277" s="506"/>
      <c r="AT1277" s="506"/>
      <c r="AU1277" s="506"/>
      <c r="AV1277" s="506"/>
      <c r="AW1277" s="506"/>
      <c r="AX1277" s="506"/>
      <c r="AY1277" s="506"/>
      <c r="AZ1277" s="506"/>
      <c r="BA1277" s="506"/>
      <c r="BB1277" s="506"/>
      <c r="BC1277" s="506"/>
      <c r="BD1277" s="506"/>
      <c r="BE1277" s="506"/>
      <c r="BF1277" s="506"/>
      <c r="BG1277" s="506"/>
      <c r="BH1277" s="506"/>
      <c r="BI1277" s="129"/>
      <c r="BS1277" s="130"/>
      <c r="BX1277" s="125"/>
    </row>
    <row r="1278" spans="1:76" s="47" customFormat="1" ht="12" customHeight="1">
      <c r="A1278" s="123"/>
      <c r="B1278" s="124"/>
      <c r="C1278" s="124"/>
      <c r="O1278" s="125"/>
      <c r="P1278" s="130"/>
      <c r="W1278" s="125"/>
      <c r="X1278" s="128"/>
      <c r="Z1278" s="128" t="s">
        <v>234</v>
      </c>
      <c r="AA1278" s="506" t="s">
        <v>1065</v>
      </c>
      <c r="AB1278" s="506"/>
      <c r="AC1278" s="506"/>
      <c r="AD1278" s="506"/>
      <c r="AE1278" s="506"/>
      <c r="AF1278" s="506"/>
      <c r="AG1278" s="506"/>
      <c r="AH1278" s="506"/>
      <c r="AI1278" s="506"/>
      <c r="AJ1278" s="506"/>
      <c r="AK1278" s="506"/>
      <c r="AL1278" s="506"/>
      <c r="AM1278" s="506"/>
      <c r="AN1278" s="506"/>
      <c r="AO1278" s="506"/>
      <c r="AP1278" s="506"/>
      <c r="AQ1278" s="506"/>
      <c r="AR1278" s="506"/>
      <c r="AS1278" s="506"/>
      <c r="AT1278" s="506"/>
      <c r="AU1278" s="506"/>
      <c r="AV1278" s="506"/>
      <c r="AW1278" s="506"/>
      <c r="AX1278" s="506"/>
      <c r="AY1278" s="506"/>
      <c r="AZ1278" s="506"/>
      <c r="BA1278" s="506"/>
      <c r="BB1278" s="506"/>
      <c r="BC1278" s="506"/>
      <c r="BD1278" s="506"/>
      <c r="BE1278" s="506"/>
      <c r="BF1278" s="506"/>
      <c r="BG1278" s="506"/>
      <c r="BH1278" s="506"/>
      <c r="BI1278" s="129"/>
      <c r="BS1278" s="130"/>
      <c r="BX1278" s="125"/>
    </row>
    <row r="1279" spans="1:76" s="47" customFormat="1" ht="12" customHeight="1">
      <c r="A1279" s="123"/>
      <c r="B1279" s="124"/>
      <c r="C1279" s="124"/>
      <c r="O1279" s="125"/>
      <c r="P1279" s="130"/>
      <c r="W1279" s="125"/>
      <c r="X1279" s="128"/>
      <c r="Y1279" s="1"/>
      <c r="Z1279" s="1"/>
      <c r="AA1279" s="506"/>
      <c r="AB1279" s="506"/>
      <c r="AC1279" s="506"/>
      <c r="AD1279" s="506"/>
      <c r="AE1279" s="506"/>
      <c r="AF1279" s="506"/>
      <c r="AG1279" s="506"/>
      <c r="AH1279" s="506"/>
      <c r="AI1279" s="506"/>
      <c r="AJ1279" s="506"/>
      <c r="AK1279" s="506"/>
      <c r="AL1279" s="506"/>
      <c r="AM1279" s="506"/>
      <c r="AN1279" s="506"/>
      <c r="AO1279" s="506"/>
      <c r="AP1279" s="506"/>
      <c r="AQ1279" s="506"/>
      <c r="AR1279" s="506"/>
      <c r="AS1279" s="506"/>
      <c r="AT1279" s="506"/>
      <c r="AU1279" s="506"/>
      <c r="AV1279" s="506"/>
      <c r="AW1279" s="506"/>
      <c r="AX1279" s="506"/>
      <c r="AY1279" s="506"/>
      <c r="AZ1279" s="506"/>
      <c r="BA1279" s="506"/>
      <c r="BB1279" s="506"/>
      <c r="BC1279" s="506"/>
      <c r="BD1279" s="506"/>
      <c r="BE1279" s="506"/>
      <c r="BF1279" s="506"/>
      <c r="BG1279" s="506"/>
      <c r="BH1279" s="506"/>
      <c r="BI1279" s="129"/>
      <c r="BS1279" s="130"/>
      <c r="BX1279" s="125"/>
    </row>
    <row r="1280" spans="1:76" s="1" customFormat="1" ht="12" customHeight="1">
      <c r="A1280" s="129"/>
      <c r="B1280" s="5"/>
      <c r="C1280" s="5"/>
      <c r="O1280" s="127"/>
      <c r="P1280" s="126"/>
      <c r="W1280" s="127"/>
      <c r="X1280" s="128"/>
      <c r="BI1280" s="129"/>
      <c r="BS1280" s="126"/>
      <c r="BX1280" s="127"/>
    </row>
    <row r="1281" spans="1:76" s="47" customFormat="1" ht="12" customHeight="1">
      <c r="A1281" s="123"/>
      <c r="B1281" s="124"/>
      <c r="O1281" s="125"/>
      <c r="P1281" s="130"/>
      <c r="W1281" s="125"/>
      <c r="X1281" s="128"/>
      <c r="Y1281" s="47" t="s">
        <v>7</v>
      </c>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29"/>
      <c r="BS1281" s="130"/>
      <c r="BX1281" s="125"/>
    </row>
    <row r="1282" spans="1:76" s="47" customFormat="1" ht="12" customHeight="1">
      <c r="A1282" s="123"/>
      <c r="B1282" s="124"/>
      <c r="O1282" s="125"/>
      <c r="P1282" s="130"/>
      <c r="W1282" s="125"/>
      <c r="X1282" s="128"/>
      <c r="Z1282" s="128" t="s">
        <v>234</v>
      </c>
      <c r="AA1282" s="409" t="s">
        <v>1066</v>
      </c>
      <c r="AB1282" s="409"/>
      <c r="AC1282" s="409"/>
      <c r="AD1282" s="409"/>
      <c r="AE1282" s="409"/>
      <c r="AF1282" s="409"/>
      <c r="AG1282" s="409"/>
      <c r="AH1282" s="409"/>
      <c r="AI1282" s="409"/>
      <c r="AJ1282" s="409"/>
      <c r="AK1282" s="409"/>
      <c r="AL1282" s="409"/>
      <c r="AM1282" s="409"/>
      <c r="AN1282" s="409"/>
      <c r="AO1282" s="409"/>
      <c r="AP1282" s="409"/>
      <c r="AQ1282" s="409"/>
      <c r="AR1282" s="409"/>
      <c r="AS1282" s="409"/>
      <c r="AT1282" s="409"/>
      <c r="AU1282" s="409"/>
      <c r="AV1282" s="409"/>
      <c r="AW1282" s="409"/>
      <c r="AX1282" s="409"/>
      <c r="AY1282" s="409"/>
      <c r="AZ1282" s="409"/>
      <c r="BA1282" s="409"/>
      <c r="BB1282" s="409"/>
      <c r="BC1282" s="409"/>
      <c r="BD1282" s="409"/>
      <c r="BE1282" s="409"/>
      <c r="BF1282" s="409"/>
      <c r="BG1282" s="409"/>
      <c r="BH1282" s="506"/>
      <c r="BI1282" s="129"/>
      <c r="BS1282" s="130"/>
      <c r="BX1282" s="125"/>
    </row>
    <row r="1283" spans="1:76" s="47" customFormat="1" ht="12" customHeight="1">
      <c r="A1283" s="123"/>
      <c r="B1283" s="124"/>
      <c r="O1283" s="125"/>
      <c r="P1283" s="130"/>
      <c r="W1283" s="125"/>
      <c r="X1283" s="128"/>
      <c r="Y1283" s="1"/>
      <c r="Z1283" s="1"/>
      <c r="AA1283" s="409"/>
      <c r="AB1283" s="409"/>
      <c r="AC1283" s="409"/>
      <c r="AD1283" s="409"/>
      <c r="AE1283" s="409"/>
      <c r="AF1283" s="409"/>
      <c r="AG1283" s="409"/>
      <c r="AH1283" s="409"/>
      <c r="AI1283" s="409"/>
      <c r="AJ1283" s="409"/>
      <c r="AK1283" s="409"/>
      <c r="AL1283" s="409"/>
      <c r="AM1283" s="409"/>
      <c r="AN1283" s="409"/>
      <c r="AO1283" s="409"/>
      <c r="AP1283" s="409"/>
      <c r="AQ1283" s="409"/>
      <c r="AR1283" s="409"/>
      <c r="AS1283" s="409"/>
      <c r="AT1283" s="409"/>
      <c r="AU1283" s="409"/>
      <c r="AV1283" s="409"/>
      <c r="AW1283" s="409"/>
      <c r="AX1283" s="409"/>
      <c r="AY1283" s="409"/>
      <c r="AZ1283" s="409"/>
      <c r="BA1283" s="409"/>
      <c r="BB1283" s="409"/>
      <c r="BC1283" s="409"/>
      <c r="BD1283" s="409"/>
      <c r="BE1283" s="409"/>
      <c r="BF1283" s="409"/>
      <c r="BG1283" s="409"/>
      <c r="BH1283" s="506"/>
      <c r="BI1283" s="129"/>
      <c r="BS1283" s="130"/>
      <c r="BX1283" s="125"/>
    </row>
    <row r="1284" spans="1:76" s="47" customFormat="1" ht="12" customHeight="1">
      <c r="A1284" s="123"/>
      <c r="B1284" s="124"/>
      <c r="O1284" s="125"/>
      <c r="P1284" s="130"/>
      <c r="W1284" s="125"/>
      <c r="X1284" s="128"/>
      <c r="Z1284" s="128" t="s">
        <v>234</v>
      </c>
      <c r="AA1284" s="409" t="s">
        <v>1067</v>
      </c>
      <c r="AB1284" s="409"/>
      <c r="AC1284" s="409"/>
      <c r="AD1284" s="409"/>
      <c r="AE1284" s="409"/>
      <c r="AF1284" s="409"/>
      <c r="AG1284" s="409"/>
      <c r="AH1284" s="409"/>
      <c r="AI1284" s="409"/>
      <c r="AJ1284" s="409"/>
      <c r="AK1284" s="409"/>
      <c r="AL1284" s="409"/>
      <c r="AM1284" s="409"/>
      <c r="AN1284" s="409"/>
      <c r="AO1284" s="409"/>
      <c r="AP1284" s="409"/>
      <c r="AQ1284" s="409"/>
      <c r="AR1284" s="409"/>
      <c r="AS1284" s="409"/>
      <c r="AT1284" s="409"/>
      <c r="AU1284" s="409"/>
      <c r="AV1284" s="409"/>
      <c r="AW1284" s="409"/>
      <c r="AX1284" s="409"/>
      <c r="AY1284" s="409"/>
      <c r="AZ1284" s="409"/>
      <c r="BA1284" s="409"/>
      <c r="BB1284" s="409"/>
      <c r="BC1284" s="409"/>
      <c r="BD1284" s="409"/>
      <c r="BE1284" s="409"/>
      <c r="BF1284" s="409"/>
      <c r="BG1284" s="409"/>
      <c r="BH1284" s="506"/>
      <c r="BI1284" s="129"/>
      <c r="BS1284" s="130"/>
      <c r="BX1284" s="125"/>
    </row>
    <row r="1285" spans="1:76" s="47" customFormat="1" ht="12" customHeight="1">
      <c r="A1285" s="123"/>
      <c r="B1285" s="124"/>
      <c r="O1285" s="125"/>
      <c r="P1285" s="130"/>
      <c r="W1285" s="125"/>
      <c r="X1285" s="128"/>
      <c r="Y1285" s="1"/>
      <c r="Z1285" s="1"/>
      <c r="AA1285" s="409"/>
      <c r="AB1285" s="409"/>
      <c r="AC1285" s="409"/>
      <c r="AD1285" s="409"/>
      <c r="AE1285" s="409"/>
      <c r="AF1285" s="409"/>
      <c r="AG1285" s="409"/>
      <c r="AH1285" s="409"/>
      <c r="AI1285" s="409"/>
      <c r="AJ1285" s="409"/>
      <c r="AK1285" s="409"/>
      <c r="AL1285" s="409"/>
      <c r="AM1285" s="409"/>
      <c r="AN1285" s="409"/>
      <c r="AO1285" s="409"/>
      <c r="AP1285" s="409"/>
      <c r="AQ1285" s="409"/>
      <c r="AR1285" s="409"/>
      <c r="AS1285" s="409"/>
      <c r="AT1285" s="409"/>
      <c r="AU1285" s="409"/>
      <c r="AV1285" s="409"/>
      <c r="AW1285" s="409"/>
      <c r="AX1285" s="409"/>
      <c r="AY1285" s="409"/>
      <c r="AZ1285" s="409"/>
      <c r="BA1285" s="409"/>
      <c r="BB1285" s="409"/>
      <c r="BC1285" s="409"/>
      <c r="BD1285" s="409"/>
      <c r="BE1285" s="409"/>
      <c r="BF1285" s="409"/>
      <c r="BG1285" s="409"/>
      <c r="BH1285" s="506"/>
      <c r="BI1285" s="129"/>
      <c r="BS1285" s="130"/>
      <c r="BX1285" s="125"/>
    </row>
    <row r="1286" spans="1:76" s="47" customFormat="1" ht="12" customHeight="1">
      <c r="A1286" s="123"/>
      <c r="B1286" s="124"/>
      <c r="O1286" s="125"/>
      <c r="P1286" s="130"/>
      <c r="W1286" s="125"/>
      <c r="X1286" s="128"/>
      <c r="Y1286" s="1"/>
      <c r="Z1286" s="134"/>
      <c r="AA1286" s="134"/>
      <c r="AB1286" s="134"/>
      <c r="AC1286" s="134"/>
      <c r="AD1286" s="134"/>
      <c r="AE1286" s="134"/>
      <c r="AF1286" s="134"/>
      <c r="AG1286" s="134"/>
      <c r="AH1286" s="134"/>
      <c r="AI1286" s="134"/>
      <c r="AJ1286" s="134"/>
      <c r="AK1286" s="134"/>
      <c r="AL1286" s="134"/>
      <c r="AM1286" s="134"/>
      <c r="AN1286" s="134"/>
      <c r="AO1286" s="134"/>
      <c r="AP1286" s="134"/>
      <c r="AQ1286" s="134"/>
      <c r="AR1286" s="134"/>
      <c r="AS1286" s="134"/>
      <c r="AT1286" s="134"/>
      <c r="AU1286" s="134"/>
      <c r="AV1286" s="134"/>
      <c r="AW1286" s="134"/>
      <c r="AX1286" s="134"/>
      <c r="AY1286" s="134"/>
      <c r="AZ1286" s="134"/>
      <c r="BA1286" s="134"/>
      <c r="BB1286" s="134"/>
      <c r="BC1286" s="134"/>
      <c r="BD1286" s="134"/>
      <c r="BE1286" s="134"/>
      <c r="BF1286" s="134"/>
      <c r="BG1286" s="134"/>
      <c r="BH1286" s="134"/>
      <c r="BI1286" s="129"/>
      <c r="BS1286" s="130"/>
      <c r="BX1286" s="125"/>
    </row>
    <row r="1287" spans="1:76" s="47" customFormat="1" ht="12" customHeight="1">
      <c r="A1287" s="123"/>
      <c r="B1287" s="124"/>
      <c r="C1287" s="124"/>
      <c r="O1287" s="125"/>
      <c r="P1287" s="130"/>
      <c r="W1287" s="125"/>
      <c r="X1287" s="128"/>
      <c r="Y1287" s="1" t="s">
        <v>62</v>
      </c>
      <c r="Z1287" s="134"/>
      <c r="AA1287" s="134"/>
      <c r="AB1287" s="134"/>
      <c r="AC1287" s="134"/>
      <c r="AD1287" s="134"/>
      <c r="AE1287" s="134"/>
      <c r="AF1287" s="134"/>
      <c r="AG1287" s="134"/>
      <c r="AH1287" s="134"/>
      <c r="AI1287" s="134"/>
      <c r="AJ1287" s="134"/>
      <c r="AK1287" s="134"/>
      <c r="AL1287" s="134"/>
      <c r="AM1287" s="134"/>
      <c r="AN1287" s="134"/>
      <c r="AO1287" s="134"/>
      <c r="AP1287" s="134"/>
      <c r="AQ1287" s="134"/>
      <c r="AR1287" s="134"/>
      <c r="AS1287" s="134"/>
      <c r="AT1287" s="134"/>
      <c r="AU1287" s="134"/>
      <c r="AV1287" s="134"/>
      <c r="AW1287" s="134"/>
      <c r="AX1287" s="134"/>
      <c r="AY1287" s="134"/>
      <c r="AZ1287" s="134"/>
      <c r="BA1287" s="134"/>
      <c r="BB1287" s="134"/>
      <c r="BC1287" s="134"/>
      <c r="BD1287" s="134"/>
      <c r="BE1287" s="134"/>
      <c r="BF1287" s="134"/>
      <c r="BG1287" s="134"/>
      <c r="BH1287" s="134"/>
      <c r="BI1287" s="129"/>
      <c r="BS1287" s="130"/>
      <c r="BX1287" s="125"/>
    </row>
    <row r="1288" spans="1:76" s="47" customFormat="1" ht="12" customHeight="1">
      <c r="A1288" s="123"/>
      <c r="B1288" s="124"/>
      <c r="C1288" s="124"/>
      <c r="O1288" s="125"/>
      <c r="P1288" s="130"/>
      <c r="W1288" s="125"/>
      <c r="X1288" s="128"/>
      <c r="Z1288" s="128" t="s">
        <v>47</v>
      </c>
      <c r="AA1288" s="409" t="s">
        <v>1068</v>
      </c>
      <c r="AB1288" s="409"/>
      <c r="AC1288" s="409"/>
      <c r="AD1288" s="409"/>
      <c r="AE1288" s="409"/>
      <c r="AF1288" s="409"/>
      <c r="AG1288" s="409"/>
      <c r="AH1288" s="409"/>
      <c r="AI1288" s="409"/>
      <c r="AJ1288" s="409"/>
      <c r="AK1288" s="409"/>
      <c r="AL1288" s="409"/>
      <c r="AM1288" s="409"/>
      <c r="AN1288" s="409"/>
      <c r="AO1288" s="409"/>
      <c r="AP1288" s="409"/>
      <c r="AQ1288" s="409"/>
      <c r="AR1288" s="409"/>
      <c r="AS1288" s="409"/>
      <c r="AT1288" s="409"/>
      <c r="AU1288" s="409"/>
      <c r="AV1288" s="409"/>
      <c r="AW1288" s="409"/>
      <c r="AX1288" s="409"/>
      <c r="AY1288" s="409"/>
      <c r="AZ1288" s="409"/>
      <c r="BA1288" s="409"/>
      <c r="BB1288" s="409"/>
      <c r="BC1288" s="409"/>
      <c r="BD1288" s="409"/>
      <c r="BE1288" s="409"/>
      <c r="BF1288" s="409"/>
      <c r="BG1288" s="409"/>
      <c r="BH1288" s="506"/>
      <c r="BI1288" s="129"/>
      <c r="BS1288" s="130"/>
      <c r="BX1288" s="125"/>
    </row>
    <row r="1289" spans="1:76" s="47" customFormat="1" ht="12" customHeight="1">
      <c r="A1289" s="123"/>
      <c r="B1289" s="124"/>
      <c r="C1289" s="124"/>
      <c r="O1289" s="125"/>
      <c r="P1289" s="130"/>
      <c r="W1289" s="125"/>
      <c r="X1289" s="128"/>
      <c r="Z1289" s="1"/>
      <c r="AA1289" s="409"/>
      <c r="AB1289" s="409"/>
      <c r="AC1289" s="409"/>
      <c r="AD1289" s="409"/>
      <c r="AE1289" s="409"/>
      <c r="AF1289" s="409"/>
      <c r="AG1289" s="409"/>
      <c r="AH1289" s="409"/>
      <c r="AI1289" s="409"/>
      <c r="AJ1289" s="409"/>
      <c r="AK1289" s="409"/>
      <c r="AL1289" s="409"/>
      <c r="AM1289" s="409"/>
      <c r="AN1289" s="409"/>
      <c r="AO1289" s="409"/>
      <c r="AP1289" s="409"/>
      <c r="AQ1289" s="409"/>
      <c r="AR1289" s="409"/>
      <c r="AS1289" s="409"/>
      <c r="AT1289" s="409"/>
      <c r="AU1289" s="409"/>
      <c r="AV1289" s="409"/>
      <c r="AW1289" s="409"/>
      <c r="AX1289" s="409"/>
      <c r="AY1289" s="409"/>
      <c r="AZ1289" s="409"/>
      <c r="BA1289" s="409"/>
      <c r="BB1289" s="409"/>
      <c r="BC1289" s="409"/>
      <c r="BD1289" s="409"/>
      <c r="BE1289" s="409"/>
      <c r="BF1289" s="409"/>
      <c r="BG1289" s="409"/>
      <c r="BH1289" s="506"/>
      <c r="BI1289" s="129"/>
      <c r="BS1289" s="130"/>
      <c r="BX1289" s="125"/>
    </row>
    <row r="1290" spans="1:76" s="47" customFormat="1" ht="12" customHeight="1">
      <c r="A1290" s="123"/>
      <c r="B1290" s="124"/>
      <c r="C1290" s="124"/>
      <c r="O1290" s="125"/>
      <c r="P1290" s="130"/>
      <c r="W1290" s="125"/>
      <c r="X1290" s="128"/>
      <c r="Z1290" s="1"/>
      <c r="AA1290" s="409"/>
      <c r="AB1290" s="409"/>
      <c r="AC1290" s="409"/>
      <c r="AD1290" s="409"/>
      <c r="AE1290" s="409"/>
      <c r="AF1290" s="409"/>
      <c r="AG1290" s="409"/>
      <c r="AH1290" s="409"/>
      <c r="AI1290" s="409"/>
      <c r="AJ1290" s="409"/>
      <c r="AK1290" s="409"/>
      <c r="AL1290" s="409"/>
      <c r="AM1290" s="409"/>
      <c r="AN1290" s="409"/>
      <c r="AO1290" s="409"/>
      <c r="AP1290" s="409"/>
      <c r="AQ1290" s="409"/>
      <c r="AR1290" s="409"/>
      <c r="AS1290" s="409"/>
      <c r="AT1290" s="409"/>
      <c r="AU1290" s="409"/>
      <c r="AV1290" s="409"/>
      <c r="AW1290" s="409"/>
      <c r="AX1290" s="409"/>
      <c r="AY1290" s="409"/>
      <c r="AZ1290" s="409"/>
      <c r="BA1290" s="409"/>
      <c r="BB1290" s="409"/>
      <c r="BC1290" s="409"/>
      <c r="BD1290" s="409"/>
      <c r="BE1290" s="409"/>
      <c r="BF1290" s="409"/>
      <c r="BG1290" s="409"/>
      <c r="BH1290" s="506"/>
      <c r="BI1290" s="129"/>
      <c r="BS1290" s="130"/>
      <c r="BX1290" s="125"/>
    </row>
    <row r="1291" spans="1:76" s="47" customFormat="1" ht="12" customHeight="1">
      <c r="A1291" s="123"/>
      <c r="B1291" s="124"/>
      <c r="C1291" s="124"/>
      <c r="O1291" s="125"/>
      <c r="P1291" s="130"/>
      <c r="W1291" s="125"/>
      <c r="X1291" s="128"/>
      <c r="Z1291" s="1"/>
      <c r="AA1291" s="409"/>
      <c r="AB1291" s="409"/>
      <c r="AC1291" s="409"/>
      <c r="AD1291" s="409"/>
      <c r="AE1291" s="409"/>
      <c r="AF1291" s="409"/>
      <c r="AG1291" s="409"/>
      <c r="AH1291" s="409"/>
      <c r="AI1291" s="409"/>
      <c r="AJ1291" s="409"/>
      <c r="AK1291" s="409"/>
      <c r="AL1291" s="409"/>
      <c r="AM1291" s="409"/>
      <c r="AN1291" s="409"/>
      <c r="AO1291" s="409"/>
      <c r="AP1291" s="409"/>
      <c r="AQ1291" s="409"/>
      <c r="AR1291" s="409"/>
      <c r="AS1291" s="409"/>
      <c r="AT1291" s="409"/>
      <c r="AU1291" s="409"/>
      <c r="AV1291" s="409"/>
      <c r="AW1291" s="409"/>
      <c r="AX1291" s="409"/>
      <c r="AY1291" s="409"/>
      <c r="AZ1291" s="409"/>
      <c r="BA1291" s="409"/>
      <c r="BB1291" s="409"/>
      <c r="BC1291" s="409"/>
      <c r="BD1291" s="409"/>
      <c r="BE1291" s="409"/>
      <c r="BF1291" s="409"/>
      <c r="BG1291" s="409"/>
      <c r="BH1291" s="506"/>
      <c r="BI1291" s="129"/>
      <c r="BS1291" s="130"/>
      <c r="BX1291" s="125"/>
    </row>
    <row r="1292" spans="1:76" s="1" customFormat="1" ht="12" customHeight="1">
      <c r="A1292" s="129"/>
      <c r="B1292" s="5"/>
      <c r="C1292" s="5"/>
      <c r="O1292" s="127"/>
      <c r="P1292" s="126"/>
      <c r="W1292" s="127"/>
      <c r="X1292" s="128"/>
      <c r="AA1292" s="409"/>
      <c r="AB1292" s="409"/>
      <c r="AC1292" s="409"/>
      <c r="AD1292" s="409"/>
      <c r="AE1292" s="409"/>
      <c r="AF1292" s="409"/>
      <c r="AG1292" s="409"/>
      <c r="AH1292" s="409"/>
      <c r="AI1292" s="409"/>
      <c r="AJ1292" s="409"/>
      <c r="AK1292" s="409"/>
      <c r="AL1292" s="409"/>
      <c r="AM1292" s="409"/>
      <c r="AN1292" s="409"/>
      <c r="AO1292" s="409"/>
      <c r="AP1292" s="409"/>
      <c r="AQ1292" s="409"/>
      <c r="AR1292" s="409"/>
      <c r="AS1292" s="409"/>
      <c r="AT1292" s="409"/>
      <c r="AU1292" s="409"/>
      <c r="AV1292" s="409"/>
      <c r="AW1292" s="409"/>
      <c r="AX1292" s="409"/>
      <c r="AY1292" s="409"/>
      <c r="AZ1292" s="409"/>
      <c r="BA1292" s="409"/>
      <c r="BB1292" s="409"/>
      <c r="BC1292" s="409"/>
      <c r="BD1292" s="409"/>
      <c r="BE1292" s="409"/>
      <c r="BF1292" s="409"/>
      <c r="BG1292" s="409"/>
      <c r="BH1292" s="506"/>
      <c r="BI1292" s="129"/>
      <c r="BS1292" s="126"/>
      <c r="BX1292" s="127"/>
    </row>
    <row r="1293" spans="1:76" s="1" customFormat="1" ht="12" customHeight="1">
      <c r="A1293" s="129"/>
      <c r="B1293" s="5"/>
      <c r="C1293" s="5"/>
      <c r="O1293" s="127"/>
      <c r="P1293" s="126"/>
      <c r="W1293" s="127"/>
      <c r="X1293" s="128"/>
      <c r="BI1293" s="129"/>
      <c r="BS1293" s="126"/>
      <c r="BX1293" s="127"/>
    </row>
    <row r="1294" spans="1:76" s="47" customFormat="1" ht="12" customHeight="1">
      <c r="A1294" s="123"/>
      <c r="B1294" s="124"/>
      <c r="O1294" s="125"/>
      <c r="P1294" s="130"/>
      <c r="W1294" s="125"/>
      <c r="X1294" s="128"/>
      <c r="Y1294" s="47" t="s">
        <v>310</v>
      </c>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c r="BA1294" s="1"/>
      <c r="BB1294" s="1"/>
      <c r="BC1294" s="1"/>
      <c r="BD1294" s="1"/>
      <c r="BE1294" s="1"/>
      <c r="BF1294" s="1"/>
      <c r="BG1294" s="1"/>
      <c r="BH1294" s="1"/>
      <c r="BI1294" s="129"/>
      <c r="BS1294" s="130"/>
      <c r="BX1294" s="125"/>
    </row>
    <row r="1295" spans="1:76" s="47" customFormat="1" ht="12" customHeight="1">
      <c r="A1295" s="123"/>
      <c r="B1295" s="124"/>
      <c r="O1295" s="125"/>
      <c r="P1295" s="130"/>
      <c r="W1295" s="125"/>
      <c r="X1295" s="128"/>
      <c r="Z1295" s="128" t="s">
        <v>224</v>
      </c>
      <c r="AA1295" s="409" t="s">
        <v>1069</v>
      </c>
      <c r="AB1295" s="409"/>
      <c r="AC1295" s="409"/>
      <c r="AD1295" s="409"/>
      <c r="AE1295" s="409"/>
      <c r="AF1295" s="409"/>
      <c r="AG1295" s="409"/>
      <c r="AH1295" s="409"/>
      <c r="AI1295" s="409"/>
      <c r="AJ1295" s="409"/>
      <c r="AK1295" s="409"/>
      <c r="AL1295" s="409"/>
      <c r="AM1295" s="409"/>
      <c r="AN1295" s="409"/>
      <c r="AO1295" s="409"/>
      <c r="AP1295" s="409"/>
      <c r="AQ1295" s="409"/>
      <c r="AR1295" s="409"/>
      <c r="AS1295" s="409"/>
      <c r="AT1295" s="409"/>
      <c r="AU1295" s="409"/>
      <c r="AV1295" s="409"/>
      <c r="AW1295" s="409"/>
      <c r="AX1295" s="409"/>
      <c r="AY1295" s="409"/>
      <c r="AZ1295" s="409"/>
      <c r="BA1295" s="409"/>
      <c r="BB1295" s="409"/>
      <c r="BC1295" s="409"/>
      <c r="BD1295" s="409"/>
      <c r="BE1295" s="409"/>
      <c r="BF1295" s="409"/>
      <c r="BG1295" s="409"/>
      <c r="BH1295" s="506"/>
      <c r="BI1295" s="129"/>
      <c r="BS1295" s="130"/>
      <c r="BX1295" s="125"/>
    </row>
    <row r="1296" spans="1:76" s="47" customFormat="1" ht="12" customHeight="1">
      <c r="A1296" s="123"/>
      <c r="B1296" s="124"/>
      <c r="O1296" s="125"/>
      <c r="P1296" s="130"/>
      <c r="W1296" s="125"/>
      <c r="X1296" s="128"/>
      <c r="Y1296" s="1"/>
      <c r="Z1296" s="1"/>
      <c r="AA1296" s="409"/>
      <c r="AB1296" s="409"/>
      <c r="AC1296" s="409"/>
      <c r="AD1296" s="409"/>
      <c r="AE1296" s="409"/>
      <c r="AF1296" s="409"/>
      <c r="AG1296" s="409"/>
      <c r="AH1296" s="409"/>
      <c r="AI1296" s="409"/>
      <c r="AJ1296" s="409"/>
      <c r="AK1296" s="409"/>
      <c r="AL1296" s="409"/>
      <c r="AM1296" s="409"/>
      <c r="AN1296" s="409"/>
      <c r="AO1296" s="409"/>
      <c r="AP1296" s="409"/>
      <c r="AQ1296" s="409"/>
      <c r="AR1296" s="409"/>
      <c r="AS1296" s="409"/>
      <c r="AT1296" s="409"/>
      <c r="AU1296" s="409"/>
      <c r="AV1296" s="409"/>
      <c r="AW1296" s="409"/>
      <c r="AX1296" s="409"/>
      <c r="AY1296" s="409"/>
      <c r="AZ1296" s="409"/>
      <c r="BA1296" s="409"/>
      <c r="BB1296" s="409"/>
      <c r="BC1296" s="409"/>
      <c r="BD1296" s="409"/>
      <c r="BE1296" s="409"/>
      <c r="BF1296" s="409"/>
      <c r="BG1296" s="409"/>
      <c r="BH1296" s="506"/>
      <c r="BI1296" s="129"/>
      <c r="BS1296" s="130"/>
      <c r="BX1296" s="125"/>
    </row>
    <row r="1297" spans="1:76" s="1" customFormat="1" ht="12" customHeight="1">
      <c r="A1297" s="129"/>
      <c r="B1297" s="5"/>
      <c r="O1297" s="127"/>
      <c r="P1297" s="126"/>
      <c r="W1297" s="127"/>
      <c r="X1297" s="128"/>
      <c r="BI1297" s="129"/>
      <c r="BS1297" s="126"/>
      <c r="BX1297" s="127"/>
    </row>
    <row r="1298" spans="1:76" s="1" customFormat="1" ht="12" customHeight="1">
      <c r="A1298" s="129"/>
      <c r="B1298" s="5"/>
      <c r="O1298" s="127"/>
      <c r="P1298" s="126"/>
      <c r="W1298" s="127"/>
      <c r="X1298" s="128"/>
      <c r="Y1298" s="47" t="s">
        <v>63</v>
      </c>
      <c r="BI1298" s="129"/>
      <c r="BS1298" s="126"/>
      <c r="BX1298" s="127"/>
    </row>
    <row r="1299" spans="1:76" s="47" customFormat="1" ht="12" customHeight="1">
      <c r="A1299" s="123"/>
      <c r="B1299" s="124"/>
      <c r="O1299" s="125"/>
      <c r="P1299" s="130"/>
      <c r="W1299" s="125"/>
      <c r="X1299" s="128"/>
      <c r="Z1299" s="128" t="s">
        <v>241</v>
      </c>
      <c r="AA1299" s="506" t="s">
        <v>26</v>
      </c>
      <c r="AB1299" s="506"/>
      <c r="AC1299" s="506"/>
      <c r="AD1299" s="506"/>
      <c r="AE1299" s="506"/>
      <c r="AF1299" s="506"/>
      <c r="AG1299" s="506"/>
      <c r="AH1299" s="506"/>
      <c r="AI1299" s="506"/>
      <c r="AJ1299" s="506"/>
      <c r="AK1299" s="506"/>
      <c r="AL1299" s="506"/>
      <c r="AM1299" s="506"/>
      <c r="AN1299" s="506"/>
      <c r="AO1299" s="506"/>
      <c r="AP1299" s="506"/>
      <c r="AQ1299" s="506"/>
      <c r="AR1299" s="506"/>
      <c r="AS1299" s="506"/>
      <c r="AT1299" s="506"/>
      <c r="AU1299" s="506"/>
      <c r="AV1299" s="506"/>
      <c r="AW1299" s="506"/>
      <c r="AX1299" s="506"/>
      <c r="AY1299" s="506"/>
      <c r="AZ1299" s="506"/>
      <c r="BA1299" s="506"/>
      <c r="BB1299" s="506"/>
      <c r="BC1299" s="506"/>
      <c r="BD1299" s="506"/>
      <c r="BE1299" s="506"/>
      <c r="BF1299" s="506"/>
      <c r="BG1299" s="506"/>
      <c r="BH1299" s="506"/>
      <c r="BI1299" s="129"/>
      <c r="BS1299" s="130"/>
      <c r="BX1299" s="125"/>
    </row>
    <row r="1300" spans="1:76" s="47" customFormat="1" ht="12" customHeight="1">
      <c r="A1300" s="123"/>
      <c r="B1300" s="124"/>
      <c r="C1300" s="124"/>
      <c r="O1300" s="125"/>
      <c r="P1300" s="130"/>
      <c r="W1300" s="125"/>
      <c r="X1300" s="128"/>
      <c r="Z1300" s="1"/>
      <c r="AA1300" s="506"/>
      <c r="AB1300" s="506"/>
      <c r="AC1300" s="506"/>
      <c r="AD1300" s="506"/>
      <c r="AE1300" s="506"/>
      <c r="AF1300" s="506"/>
      <c r="AG1300" s="506"/>
      <c r="AH1300" s="506"/>
      <c r="AI1300" s="506"/>
      <c r="AJ1300" s="506"/>
      <c r="AK1300" s="506"/>
      <c r="AL1300" s="506"/>
      <c r="AM1300" s="506"/>
      <c r="AN1300" s="506"/>
      <c r="AO1300" s="506"/>
      <c r="AP1300" s="506"/>
      <c r="AQ1300" s="506"/>
      <c r="AR1300" s="506"/>
      <c r="AS1300" s="506"/>
      <c r="AT1300" s="506"/>
      <c r="AU1300" s="506"/>
      <c r="AV1300" s="506"/>
      <c r="AW1300" s="506"/>
      <c r="AX1300" s="506"/>
      <c r="AY1300" s="506"/>
      <c r="AZ1300" s="506"/>
      <c r="BA1300" s="506"/>
      <c r="BB1300" s="506"/>
      <c r="BC1300" s="506"/>
      <c r="BD1300" s="506"/>
      <c r="BE1300" s="506"/>
      <c r="BF1300" s="506"/>
      <c r="BG1300" s="506"/>
      <c r="BH1300" s="506"/>
      <c r="BI1300" s="129"/>
      <c r="BS1300" s="130"/>
      <c r="BX1300" s="125"/>
    </row>
    <row r="1301" spans="1:76" s="47" customFormat="1" ht="12" customHeight="1">
      <c r="A1301" s="123"/>
      <c r="B1301" s="124"/>
      <c r="C1301" s="124"/>
      <c r="O1301" s="125"/>
      <c r="P1301" s="130"/>
      <c r="W1301" s="125"/>
      <c r="X1301" s="128"/>
      <c r="Z1301" s="1"/>
      <c r="AA1301" s="506"/>
      <c r="AB1301" s="506"/>
      <c r="AC1301" s="506"/>
      <c r="AD1301" s="506"/>
      <c r="AE1301" s="506"/>
      <c r="AF1301" s="506"/>
      <c r="AG1301" s="506"/>
      <c r="AH1301" s="506"/>
      <c r="AI1301" s="506"/>
      <c r="AJ1301" s="506"/>
      <c r="AK1301" s="506"/>
      <c r="AL1301" s="506"/>
      <c r="AM1301" s="506"/>
      <c r="AN1301" s="506"/>
      <c r="AO1301" s="506"/>
      <c r="AP1301" s="506"/>
      <c r="AQ1301" s="506"/>
      <c r="AR1301" s="506"/>
      <c r="AS1301" s="506"/>
      <c r="AT1301" s="506"/>
      <c r="AU1301" s="506"/>
      <c r="AV1301" s="506"/>
      <c r="AW1301" s="506"/>
      <c r="AX1301" s="506"/>
      <c r="AY1301" s="506"/>
      <c r="AZ1301" s="506"/>
      <c r="BA1301" s="506"/>
      <c r="BB1301" s="506"/>
      <c r="BC1301" s="506"/>
      <c r="BD1301" s="506"/>
      <c r="BE1301" s="506"/>
      <c r="BF1301" s="506"/>
      <c r="BG1301" s="506"/>
      <c r="BH1301" s="506"/>
      <c r="BI1301" s="129"/>
      <c r="BS1301" s="130"/>
      <c r="BX1301" s="125"/>
    </row>
    <row r="1302" spans="1:76" s="47" customFormat="1" ht="12" customHeight="1">
      <c r="A1302" s="123"/>
      <c r="B1302" s="124"/>
      <c r="C1302" s="124"/>
      <c r="O1302" s="125"/>
      <c r="P1302" s="130"/>
      <c r="W1302" s="125"/>
      <c r="X1302" s="128"/>
      <c r="Z1302" s="128" t="s">
        <v>235</v>
      </c>
      <c r="AA1302" s="506" t="s">
        <v>1070</v>
      </c>
      <c r="AB1302" s="506"/>
      <c r="AC1302" s="506"/>
      <c r="AD1302" s="506"/>
      <c r="AE1302" s="506"/>
      <c r="AF1302" s="506"/>
      <c r="AG1302" s="506"/>
      <c r="AH1302" s="506"/>
      <c r="AI1302" s="506"/>
      <c r="AJ1302" s="506"/>
      <c r="AK1302" s="506"/>
      <c r="AL1302" s="506"/>
      <c r="AM1302" s="506"/>
      <c r="AN1302" s="506"/>
      <c r="AO1302" s="506"/>
      <c r="AP1302" s="506"/>
      <c r="AQ1302" s="506"/>
      <c r="AR1302" s="506"/>
      <c r="AS1302" s="506"/>
      <c r="AT1302" s="506"/>
      <c r="AU1302" s="506"/>
      <c r="AV1302" s="506"/>
      <c r="AW1302" s="506"/>
      <c r="AX1302" s="506"/>
      <c r="AY1302" s="506"/>
      <c r="AZ1302" s="506"/>
      <c r="BA1302" s="506"/>
      <c r="BB1302" s="506"/>
      <c r="BC1302" s="506"/>
      <c r="BD1302" s="506"/>
      <c r="BE1302" s="506"/>
      <c r="BF1302" s="506"/>
      <c r="BG1302" s="506"/>
      <c r="BH1302" s="506"/>
      <c r="BI1302" s="129"/>
      <c r="BS1302" s="130"/>
      <c r="BX1302" s="125"/>
    </row>
    <row r="1303" spans="1:76" s="47" customFormat="1" ht="12" customHeight="1">
      <c r="A1303" s="123"/>
      <c r="B1303" s="124"/>
      <c r="C1303" s="124"/>
      <c r="O1303" s="125"/>
      <c r="P1303" s="130"/>
      <c r="W1303" s="125"/>
      <c r="X1303" s="128"/>
      <c r="Z1303" s="1"/>
      <c r="AA1303" s="506"/>
      <c r="AB1303" s="506"/>
      <c r="AC1303" s="506"/>
      <c r="AD1303" s="506"/>
      <c r="AE1303" s="506"/>
      <c r="AF1303" s="506"/>
      <c r="AG1303" s="506"/>
      <c r="AH1303" s="506"/>
      <c r="AI1303" s="506"/>
      <c r="AJ1303" s="506"/>
      <c r="AK1303" s="506"/>
      <c r="AL1303" s="506"/>
      <c r="AM1303" s="506"/>
      <c r="AN1303" s="506"/>
      <c r="AO1303" s="506"/>
      <c r="AP1303" s="506"/>
      <c r="AQ1303" s="506"/>
      <c r="AR1303" s="506"/>
      <c r="AS1303" s="506"/>
      <c r="AT1303" s="506"/>
      <c r="AU1303" s="506"/>
      <c r="AV1303" s="506"/>
      <c r="AW1303" s="506"/>
      <c r="AX1303" s="506"/>
      <c r="AY1303" s="506"/>
      <c r="AZ1303" s="506"/>
      <c r="BA1303" s="506"/>
      <c r="BB1303" s="506"/>
      <c r="BC1303" s="506"/>
      <c r="BD1303" s="506"/>
      <c r="BE1303" s="506"/>
      <c r="BF1303" s="506"/>
      <c r="BG1303" s="506"/>
      <c r="BH1303" s="506"/>
      <c r="BI1303" s="129"/>
      <c r="BS1303" s="130"/>
      <c r="BX1303" s="125"/>
    </row>
    <row r="1304" spans="1:76" s="47" customFormat="1" ht="12" customHeight="1">
      <c r="A1304" s="123"/>
      <c r="B1304" s="124"/>
      <c r="C1304" s="124"/>
      <c r="O1304" s="125"/>
      <c r="P1304" s="130"/>
      <c r="W1304" s="125"/>
      <c r="X1304" s="128"/>
      <c r="Z1304" s="1"/>
      <c r="AA1304" s="506"/>
      <c r="AB1304" s="506"/>
      <c r="AC1304" s="506"/>
      <c r="AD1304" s="506"/>
      <c r="AE1304" s="506"/>
      <c r="AF1304" s="506"/>
      <c r="AG1304" s="506"/>
      <c r="AH1304" s="506"/>
      <c r="AI1304" s="506"/>
      <c r="AJ1304" s="506"/>
      <c r="AK1304" s="506"/>
      <c r="AL1304" s="506"/>
      <c r="AM1304" s="506"/>
      <c r="AN1304" s="506"/>
      <c r="AO1304" s="506"/>
      <c r="AP1304" s="506"/>
      <c r="AQ1304" s="506"/>
      <c r="AR1304" s="506"/>
      <c r="AS1304" s="506"/>
      <c r="AT1304" s="506"/>
      <c r="AU1304" s="506"/>
      <c r="AV1304" s="506"/>
      <c r="AW1304" s="506"/>
      <c r="AX1304" s="506"/>
      <c r="AY1304" s="506"/>
      <c r="AZ1304" s="506"/>
      <c r="BA1304" s="506"/>
      <c r="BB1304" s="506"/>
      <c r="BC1304" s="506"/>
      <c r="BD1304" s="506"/>
      <c r="BE1304" s="506"/>
      <c r="BF1304" s="506"/>
      <c r="BG1304" s="506"/>
      <c r="BH1304" s="506"/>
      <c r="BI1304" s="129"/>
      <c r="BS1304" s="130"/>
      <c r="BX1304" s="125"/>
    </row>
    <row r="1305" spans="1:76" s="47" customFormat="1" ht="12" customHeight="1">
      <c r="A1305" s="123"/>
      <c r="B1305" s="124"/>
      <c r="C1305" s="124"/>
      <c r="O1305" s="125"/>
      <c r="P1305" s="130"/>
      <c r="W1305" s="125"/>
      <c r="X1305" s="128"/>
      <c r="Z1305" s="1"/>
      <c r="AA1305" s="134"/>
      <c r="AB1305" s="134"/>
      <c r="AC1305" s="134"/>
      <c r="AD1305" s="134"/>
      <c r="AE1305" s="134"/>
      <c r="AF1305" s="134"/>
      <c r="AG1305" s="134"/>
      <c r="AH1305" s="134"/>
      <c r="AI1305" s="134"/>
      <c r="AJ1305" s="134"/>
      <c r="AK1305" s="134"/>
      <c r="AL1305" s="134"/>
      <c r="AM1305" s="134"/>
      <c r="AN1305" s="134"/>
      <c r="AO1305" s="134"/>
      <c r="AP1305" s="134"/>
      <c r="AQ1305" s="134"/>
      <c r="AR1305" s="134"/>
      <c r="AS1305" s="134"/>
      <c r="AT1305" s="134"/>
      <c r="AU1305" s="134"/>
      <c r="AV1305" s="134"/>
      <c r="AW1305" s="134"/>
      <c r="AX1305" s="134"/>
      <c r="AY1305" s="134"/>
      <c r="AZ1305" s="134"/>
      <c r="BA1305" s="134"/>
      <c r="BB1305" s="134"/>
      <c r="BC1305" s="134"/>
      <c r="BD1305" s="134"/>
      <c r="BE1305" s="134"/>
      <c r="BF1305" s="134"/>
      <c r="BG1305" s="134"/>
      <c r="BH1305" s="134"/>
      <c r="BI1305" s="129"/>
      <c r="BS1305" s="130"/>
      <c r="BX1305" s="125"/>
    </row>
    <row r="1306" spans="1:76" s="47" customFormat="1" ht="12" customHeight="1">
      <c r="A1306" s="123"/>
      <c r="B1306" s="124"/>
      <c r="C1306" s="124"/>
      <c r="O1306" s="125"/>
      <c r="P1306" s="130"/>
      <c r="W1306" s="125"/>
      <c r="X1306" s="128"/>
      <c r="Z1306" s="1"/>
      <c r="AA1306" s="164"/>
      <c r="AB1306" s="164"/>
      <c r="AC1306" s="164"/>
      <c r="AD1306" s="164"/>
      <c r="AE1306" s="164"/>
      <c r="AF1306" s="164"/>
      <c r="AG1306" s="164"/>
      <c r="AH1306" s="164"/>
      <c r="AI1306" s="164"/>
      <c r="AJ1306" s="164"/>
      <c r="AK1306" s="164"/>
      <c r="AL1306" s="164"/>
      <c r="AM1306" s="164"/>
      <c r="AN1306" s="164"/>
      <c r="AO1306" s="164"/>
      <c r="AP1306" s="164"/>
      <c r="AQ1306" s="164"/>
      <c r="AR1306" s="164"/>
      <c r="AS1306" s="164"/>
      <c r="AT1306" s="164"/>
      <c r="AU1306" s="164"/>
      <c r="AV1306" s="164"/>
      <c r="AW1306" s="164"/>
      <c r="AX1306" s="164"/>
      <c r="AY1306" s="164"/>
      <c r="AZ1306" s="164"/>
      <c r="BA1306" s="164"/>
      <c r="BB1306" s="164"/>
      <c r="BC1306" s="164"/>
      <c r="BD1306" s="164"/>
      <c r="BE1306" s="164"/>
      <c r="BF1306" s="164"/>
      <c r="BG1306" s="164"/>
      <c r="BH1306" s="132"/>
      <c r="BI1306" s="129"/>
      <c r="BS1306" s="130"/>
      <c r="BX1306" s="125"/>
    </row>
    <row r="1307" spans="1:76" s="47" customFormat="1" ht="12" customHeight="1">
      <c r="A1307" s="123"/>
      <c r="B1307" s="124"/>
      <c r="C1307" s="124"/>
      <c r="O1307" s="125"/>
      <c r="P1307" s="130"/>
      <c r="W1307" s="125"/>
      <c r="X1307" s="128"/>
      <c r="Z1307" s="1"/>
      <c r="AA1307" s="164"/>
      <c r="AB1307" s="164"/>
      <c r="AC1307" s="164"/>
      <c r="AD1307" s="164"/>
      <c r="AE1307" s="164"/>
      <c r="AF1307" s="164"/>
      <c r="AG1307" s="164"/>
      <c r="AH1307" s="164"/>
      <c r="AI1307" s="164"/>
      <c r="AJ1307" s="164"/>
      <c r="AK1307" s="164"/>
      <c r="AL1307" s="164"/>
      <c r="AM1307" s="164"/>
      <c r="AN1307" s="164"/>
      <c r="AO1307" s="164"/>
      <c r="AP1307" s="164"/>
      <c r="AQ1307" s="164"/>
      <c r="AR1307" s="164"/>
      <c r="AS1307" s="164"/>
      <c r="AT1307" s="164"/>
      <c r="AU1307" s="164"/>
      <c r="AV1307" s="164"/>
      <c r="AW1307" s="164"/>
      <c r="AX1307" s="164"/>
      <c r="AY1307" s="164"/>
      <c r="AZ1307" s="164"/>
      <c r="BA1307" s="164"/>
      <c r="BB1307" s="164"/>
      <c r="BC1307" s="164"/>
      <c r="BD1307" s="164"/>
      <c r="BE1307" s="164"/>
      <c r="BF1307" s="164"/>
      <c r="BG1307" s="164"/>
      <c r="BH1307" s="132"/>
      <c r="BI1307" s="129"/>
      <c r="BS1307" s="130"/>
      <c r="BX1307" s="125"/>
    </row>
    <row r="1308" spans="1:76" s="47" customFormat="1" ht="12" customHeight="1">
      <c r="A1308" s="137"/>
      <c r="B1308" s="138"/>
      <c r="C1308" s="138"/>
      <c r="D1308" s="139"/>
      <c r="E1308" s="139"/>
      <c r="F1308" s="139"/>
      <c r="G1308" s="139"/>
      <c r="H1308" s="139"/>
      <c r="I1308" s="139"/>
      <c r="J1308" s="139"/>
      <c r="K1308" s="139"/>
      <c r="L1308" s="139"/>
      <c r="M1308" s="139"/>
      <c r="N1308" s="139"/>
      <c r="O1308" s="140"/>
      <c r="P1308" s="141"/>
      <c r="Q1308" s="139"/>
      <c r="R1308" s="139"/>
      <c r="S1308" s="139"/>
      <c r="T1308" s="139"/>
      <c r="U1308" s="139"/>
      <c r="V1308" s="139"/>
      <c r="W1308" s="140"/>
      <c r="X1308" s="142"/>
      <c r="Y1308" s="139"/>
      <c r="Z1308" s="156"/>
      <c r="AA1308" s="262"/>
      <c r="AB1308" s="262"/>
      <c r="AC1308" s="262"/>
      <c r="AD1308" s="262"/>
      <c r="AE1308" s="262"/>
      <c r="AF1308" s="262"/>
      <c r="AG1308" s="262"/>
      <c r="AH1308" s="262"/>
      <c r="AI1308" s="262"/>
      <c r="AJ1308" s="262"/>
      <c r="AK1308" s="262"/>
      <c r="AL1308" s="262"/>
      <c r="AM1308" s="262"/>
      <c r="AN1308" s="262"/>
      <c r="AO1308" s="262"/>
      <c r="AP1308" s="262"/>
      <c r="AQ1308" s="262"/>
      <c r="AR1308" s="262"/>
      <c r="AS1308" s="262"/>
      <c r="AT1308" s="262"/>
      <c r="AU1308" s="262"/>
      <c r="AV1308" s="262"/>
      <c r="AW1308" s="262"/>
      <c r="AX1308" s="262"/>
      <c r="AY1308" s="262"/>
      <c r="AZ1308" s="262"/>
      <c r="BA1308" s="262"/>
      <c r="BB1308" s="262"/>
      <c r="BC1308" s="262"/>
      <c r="BD1308" s="262"/>
      <c r="BE1308" s="262"/>
      <c r="BF1308" s="262"/>
      <c r="BG1308" s="262"/>
      <c r="BH1308" s="193"/>
      <c r="BI1308" s="144"/>
      <c r="BJ1308" s="139"/>
      <c r="BK1308" s="139"/>
      <c r="BL1308" s="139"/>
      <c r="BM1308" s="139"/>
      <c r="BN1308" s="139"/>
      <c r="BO1308" s="139"/>
      <c r="BP1308" s="139"/>
      <c r="BQ1308" s="139"/>
      <c r="BR1308" s="139"/>
      <c r="BS1308" s="141"/>
      <c r="BT1308" s="139"/>
      <c r="BU1308" s="139"/>
      <c r="BV1308" s="139"/>
      <c r="BW1308" s="139"/>
      <c r="BX1308" s="140"/>
    </row>
    <row r="1309" spans="1:76" s="47" customFormat="1" ht="12" customHeight="1">
      <c r="A1309" s="123" t="s">
        <v>394</v>
      </c>
      <c r="B1309" s="124" t="s">
        <v>1071</v>
      </c>
      <c r="C1309" s="124"/>
      <c r="O1309" s="125"/>
      <c r="P1309" s="130"/>
      <c r="W1309" s="125"/>
      <c r="X1309" s="128" t="s">
        <v>231</v>
      </c>
      <c r="Y1309" s="506" t="s">
        <v>1295</v>
      </c>
      <c r="Z1309" s="506"/>
      <c r="AA1309" s="506"/>
      <c r="AB1309" s="506"/>
      <c r="AC1309" s="506"/>
      <c r="AD1309" s="506"/>
      <c r="AE1309" s="506"/>
      <c r="AF1309" s="506"/>
      <c r="AG1309" s="506"/>
      <c r="AH1309" s="506"/>
      <c r="AI1309" s="506"/>
      <c r="AJ1309" s="506"/>
      <c r="AK1309" s="506"/>
      <c r="AL1309" s="506"/>
      <c r="AM1309" s="506"/>
      <c r="AN1309" s="506"/>
      <c r="AO1309" s="506"/>
      <c r="AP1309" s="506"/>
      <c r="AQ1309" s="506"/>
      <c r="AR1309" s="506"/>
      <c r="AS1309" s="506"/>
      <c r="AT1309" s="506"/>
      <c r="AU1309" s="506"/>
      <c r="AV1309" s="506"/>
      <c r="AW1309" s="506"/>
      <c r="AX1309" s="506"/>
      <c r="AY1309" s="506"/>
      <c r="AZ1309" s="506"/>
      <c r="BA1309" s="506"/>
      <c r="BB1309" s="506"/>
      <c r="BC1309" s="506"/>
      <c r="BD1309" s="506"/>
      <c r="BE1309" s="506"/>
      <c r="BF1309" s="506"/>
      <c r="BG1309" s="506"/>
      <c r="BH1309" s="506"/>
      <c r="BI1309" s="551" t="s">
        <v>1296</v>
      </c>
      <c r="BJ1309" s="552"/>
      <c r="BK1309" s="552"/>
      <c r="BL1309" s="552"/>
      <c r="BM1309" s="552"/>
      <c r="BN1309" s="552"/>
      <c r="BO1309" s="552"/>
      <c r="BP1309" s="552"/>
      <c r="BQ1309" s="552"/>
      <c r="BR1309" s="552"/>
      <c r="BS1309" s="130"/>
      <c r="BX1309" s="125"/>
    </row>
    <row r="1310" spans="1:76" s="47" customFormat="1" ht="12" customHeight="1">
      <c r="A1310" s="123"/>
      <c r="B1310" s="124"/>
      <c r="C1310" s="124"/>
      <c r="O1310" s="125"/>
      <c r="P1310" s="130"/>
      <c r="W1310" s="125"/>
      <c r="X1310" s="128"/>
      <c r="Y1310" s="506"/>
      <c r="Z1310" s="506"/>
      <c r="AA1310" s="506"/>
      <c r="AB1310" s="506"/>
      <c r="AC1310" s="506"/>
      <c r="AD1310" s="506"/>
      <c r="AE1310" s="506"/>
      <c r="AF1310" s="506"/>
      <c r="AG1310" s="506"/>
      <c r="AH1310" s="506"/>
      <c r="AI1310" s="506"/>
      <c r="AJ1310" s="506"/>
      <c r="AK1310" s="506"/>
      <c r="AL1310" s="506"/>
      <c r="AM1310" s="506"/>
      <c r="AN1310" s="506"/>
      <c r="AO1310" s="506"/>
      <c r="AP1310" s="506"/>
      <c r="AQ1310" s="506"/>
      <c r="AR1310" s="506"/>
      <c r="AS1310" s="506"/>
      <c r="AT1310" s="506"/>
      <c r="AU1310" s="506"/>
      <c r="AV1310" s="506"/>
      <c r="AW1310" s="506"/>
      <c r="AX1310" s="506"/>
      <c r="AY1310" s="506"/>
      <c r="AZ1310" s="506"/>
      <c r="BA1310" s="506"/>
      <c r="BB1310" s="506"/>
      <c r="BC1310" s="506"/>
      <c r="BD1310" s="506"/>
      <c r="BE1310" s="506"/>
      <c r="BF1310" s="506"/>
      <c r="BG1310" s="506"/>
      <c r="BH1310" s="506"/>
      <c r="BI1310" s="129"/>
      <c r="BS1310" s="130"/>
      <c r="BX1310" s="125"/>
    </row>
    <row r="1311" spans="1:76" s="47" customFormat="1" ht="12" customHeight="1">
      <c r="A1311" s="123"/>
      <c r="B1311" s="124"/>
      <c r="C1311" s="124"/>
      <c r="O1311" s="125"/>
      <c r="P1311" s="130"/>
      <c r="W1311" s="125"/>
      <c r="X1311" s="128"/>
      <c r="Y1311" s="136"/>
      <c r="Z1311" s="136"/>
      <c r="AA1311" s="136"/>
      <c r="AB1311" s="136"/>
      <c r="AC1311" s="136"/>
      <c r="AD1311" s="136"/>
      <c r="AE1311" s="136"/>
      <c r="AF1311" s="136"/>
      <c r="AG1311" s="136"/>
      <c r="AH1311" s="136"/>
      <c r="AI1311" s="136"/>
      <c r="AJ1311" s="136"/>
      <c r="AK1311" s="136"/>
      <c r="AL1311" s="136"/>
      <c r="AM1311" s="136"/>
      <c r="AN1311" s="136"/>
      <c r="AO1311" s="136"/>
      <c r="AP1311" s="136"/>
      <c r="AQ1311" s="136"/>
      <c r="AR1311" s="136"/>
      <c r="AS1311" s="136"/>
      <c r="AT1311" s="136"/>
      <c r="AU1311" s="136"/>
      <c r="AV1311" s="136"/>
      <c r="AW1311" s="136"/>
      <c r="AX1311" s="136"/>
      <c r="AY1311" s="136"/>
      <c r="AZ1311" s="136"/>
      <c r="BA1311" s="136"/>
      <c r="BB1311" s="136"/>
      <c r="BC1311" s="136"/>
      <c r="BD1311" s="136"/>
      <c r="BE1311" s="136"/>
      <c r="BF1311" s="136"/>
      <c r="BG1311" s="136"/>
      <c r="BH1311" s="136"/>
      <c r="BI1311" s="129"/>
      <c r="BS1311" s="130"/>
      <c r="BX1311" s="125"/>
    </row>
    <row r="1312" spans="1:76" s="47" customFormat="1" ht="12" customHeight="1">
      <c r="A1312" s="123"/>
      <c r="B1312" s="124"/>
      <c r="C1312" s="124"/>
      <c r="O1312" s="125"/>
      <c r="P1312" s="130"/>
      <c r="W1312" s="125"/>
      <c r="X1312" s="128" t="s">
        <v>91</v>
      </c>
      <c r="Y1312" s="506" t="s">
        <v>372</v>
      </c>
      <c r="Z1312" s="506"/>
      <c r="AA1312" s="506"/>
      <c r="AB1312" s="506"/>
      <c r="AC1312" s="506"/>
      <c r="AD1312" s="506"/>
      <c r="AE1312" s="506"/>
      <c r="AF1312" s="506"/>
      <c r="AG1312" s="506"/>
      <c r="AH1312" s="506"/>
      <c r="AI1312" s="506"/>
      <c r="AJ1312" s="506"/>
      <c r="AK1312" s="506"/>
      <c r="AL1312" s="506"/>
      <c r="AM1312" s="506"/>
      <c r="AN1312" s="506"/>
      <c r="AO1312" s="506"/>
      <c r="AP1312" s="506"/>
      <c r="AQ1312" s="506"/>
      <c r="AR1312" s="506"/>
      <c r="AS1312" s="506"/>
      <c r="AT1312" s="506"/>
      <c r="AU1312" s="506"/>
      <c r="AV1312" s="506"/>
      <c r="AW1312" s="506"/>
      <c r="AX1312" s="506"/>
      <c r="AY1312" s="506"/>
      <c r="AZ1312" s="506"/>
      <c r="BA1312" s="506"/>
      <c r="BB1312" s="506"/>
      <c r="BC1312" s="506"/>
      <c r="BD1312" s="506"/>
      <c r="BE1312" s="506"/>
      <c r="BF1312" s="506"/>
      <c r="BG1312" s="506"/>
      <c r="BH1312" s="506"/>
      <c r="BI1312" s="129" t="s">
        <v>1296</v>
      </c>
      <c r="BS1312" s="130"/>
      <c r="BX1312" s="125"/>
    </row>
    <row r="1313" spans="1:76" s="47" customFormat="1" ht="12" customHeight="1">
      <c r="A1313" s="123"/>
      <c r="B1313" s="124"/>
      <c r="C1313" s="124"/>
      <c r="O1313" s="125"/>
      <c r="P1313" s="130"/>
      <c r="W1313" s="125"/>
      <c r="X1313" s="128"/>
      <c r="Y1313" s="506"/>
      <c r="Z1313" s="506"/>
      <c r="AA1313" s="506"/>
      <c r="AB1313" s="506"/>
      <c r="AC1313" s="506"/>
      <c r="AD1313" s="506"/>
      <c r="AE1313" s="506"/>
      <c r="AF1313" s="506"/>
      <c r="AG1313" s="506"/>
      <c r="AH1313" s="506"/>
      <c r="AI1313" s="506"/>
      <c r="AJ1313" s="506"/>
      <c r="AK1313" s="506"/>
      <c r="AL1313" s="506"/>
      <c r="AM1313" s="506"/>
      <c r="AN1313" s="506"/>
      <c r="AO1313" s="506"/>
      <c r="AP1313" s="506"/>
      <c r="AQ1313" s="506"/>
      <c r="AR1313" s="506"/>
      <c r="AS1313" s="506"/>
      <c r="AT1313" s="506"/>
      <c r="AU1313" s="506"/>
      <c r="AV1313" s="506"/>
      <c r="AW1313" s="506"/>
      <c r="AX1313" s="506"/>
      <c r="AY1313" s="506"/>
      <c r="AZ1313" s="506"/>
      <c r="BA1313" s="506"/>
      <c r="BB1313" s="506"/>
      <c r="BC1313" s="506"/>
      <c r="BD1313" s="506"/>
      <c r="BE1313" s="506"/>
      <c r="BF1313" s="506"/>
      <c r="BG1313" s="506"/>
      <c r="BH1313" s="506"/>
      <c r="BI1313" s="129" t="s">
        <v>1375</v>
      </c>
      <c r="BS1313" s="130"/>
      <c r="BX1313" s="125"/>
    </row>
    <row r="1314" spans="1:76" s="47" customFormat="1" ht="12" customHeight="1">
      <c r="A1314" s="123"/>
      <c r="B1314" s="124"/>
      <c r="C1314" s="124"/>
      <c r="O1314" s="125"/>
      <c r="P1314" s="130"/>
      <c r="W1314" s="125"/>
      <c r="X1314" s="128"/>
      <c r="Y1314" s="506"/>
      <c r="Z1314" s="506"/>
      <c r="AA1314" s="506"/>
      <c r="AB1314" s="506"/>
      <c r="AC1314" s="506"/>
      <c r="AD1314" s="506"/>
      <c r="AE1314" s="506"/>
      <c r="AF1314" s="506"/>
      <c r="AG1314" s="506"/>
      <c r="AH1314" s="506"/>
      <c r="AI1314" s="506"/>
      <c r="AJ1314" s="506"/>
      <c r="AK1314" s="506"/>
      <c r="AL1314" s="506"/>
      <c r="AM1314" s="506"/>
      <c r="AN1314" s="506"/>
      <c r="AO1314" s="506"/>
      <c r="AP1314" s="506"/>
      <c r="AQ1314" s="506"/>
      <c r="AR1314" s="506"/>
      <c r="AS1314" s="506"/>
      <c r="AT1314" s="506"/>
      <c r="AU1314" s="506"/>
      <c r="AV1314" s="506"/>
      <c r="AW1314" s="506"/>
      <c r="AX1314" s="506"/>
      <c r="AY1314" s="506"/>
      <c r="AZ1314" s="506"/>
      <c r="BA1314" s="506"/>
      <c r="BB1314" s="506"/>
      <c r="BC1314" s="506"/>
      <c r="BD1314" s="506"/>
      <c r="BE1314" s="506"/>
      <c r="BF1314" s="506"/>
      <c r="BG1314" s="506"/>
      <c r="BH1314" s="506"/>
      <c r="BI1314" s="129" t="s">
        <v>395</v>
      </c>
      <c r="BS1314" s="130"/>
      <c r="BX1314" s="125"/>
    </row>
    <row r="1315" spans="1:76" s="47" customFormat="1" ht="12" customHeight="1">
      <c r="A1315" s="123"/>
      <c r="B1315" s="124"/>
      <c r="C1315" s="124"/>
      <c r="O1315" s="125"/>
      <c r="P1315" s="130"/>
      <c r="W1315" s="125"/>
      <c r="X1315" s="128"/>
      <c r="Y1315" s="506"/>
      <c r="Z1315" s="506"/>
      <c r="AA1315" s="506"/>
      <c r="AB1315" s="506"/>
      <c r="AC1315" s="506"/>
      <c r="AD1315" s="506"/>
      <c r="AE1315" s="506"/>
      <c r="AF1315" s="506"/>
      <c r="AG1315" s="506"/>
      <c r="AH1315" s="506"/>
      <c r="AI1315" s="506"/>
      <c r="AJ1315" s="506"/>
      <c r="AK1315" s="506"/>
      <c r="AL1315" s="506"/>
      <c r="AM1315" s="506"/>
      <c r="AN1315" s="506"/>
      <c r="AO1315" s="506"/>
      <c r="AP1315" s="506"/>
      <c r="AQ1315" s="506"/>
      <c r="AR1315" s="506"/>
      <c r="AS1315" s="506"/>
      <c r="AT1315" s="506"/>
      <c r="AU1315" s="506"/>
      <c r="AV1315" s="506"/>
      <c r="AW1315" s="506"/>
      <c r="AX1315" s="506"/>
      <c r="AY1315" s="506"/>
      <c r="AZ1315" s="506"/>
      <c r="BA1315" s="506"/>
      <c r="BB1315" s="506"/>
      <c r="BC1315" s="506"/>
      <c r="BD1315" s="506"/>
      <c r="BE1315" s="506"/>
      <c r="BF1315" s="506"/>
      <c r="BG1315" s="506"/>
      <c r="BH1315" s="506"/>
      <c r="BI1315" s="129" t="s">
        <v>375</v>
      </c>
      <c r="BS1315" s="130"/>
      <c r="BX1315" s="125"/>
    </row>
    <row r="1316" spans="1:76" s="47" customFormat="1" ht="12" customHeight="1">
      <c r="A1316" s="123"/>
      <c r="B1316" s="124"/>
      <c r="C1316" s="124"/>
      <c r="O1316" s="125"/>
      <c r="P1316" s="130"/>
      <c r="W1316" s="125"/>
      <c r="X1316" s="128"/>
      <c r="BI1316" s="129"/>
      <c r="BS1316" s="130"/>
      <c r="BX1316" s="125"/>
    </row>
    <row r="1317" spans="1:76" s="47" customFormat="1" ht="12" customHeight="1">
      <c r="A1317" s="123"/>
      <c r="B1317" s="124"/>
      <c r="C1317" s="124"/>
      <c r="O1317" s="125"/>
      <c r="P1317" s="130"/>
      <c r="W1317" s="125"/>
      <c r="X1317" s="128" t="s">
        <v>228</v>
      </c>
      <c r="Y1317" s="506" t="s">
        <v>1072</v>
      </c>
      <c r="Z1317" s="506"/>
      <c r="AA1317" s="506"/>
      <c r="AB1317" s="506"/>
      <c r="AC1317" s="506"/>
      <c r="AD1317" s="506"/>
      <c r="AE1317" s="506"/>
      <c r="AF1317" s="506"/>
      <c r="AG1317" s="506"/>
      <c r="AH1317" s="506"/>
      <c r="AI1317" s="506"/>
      <c r="AJ1317" s="506"/>
      <c r="AK1317" s="506"/>
      <c r="AL1317" s="506"/>
      <c r="AM1317" s="506"/>
      <c r="AN1317" s="506"/>
      <c r="AO1317" s="506"/>
      <c r="AP1317" s="506"/>
      <c r="AQ1317" s="506"/>
      <c r="AR1317" s="506"/>
      <c r="AS1317" s="506"/>
      <c r="AT1317" s="506"/>
      <c r="AU1317" s="506"/>
      <c r="AV1317" s="506"/>
      <c r="AW1317" s="506"/>
      <c r="AX1317" s="506"/>
      <c r="AY1317" s="506"/>
      <c r="AZ1317" s="506"/>
      <c r="BA1317" s="506"/>
      <c r="BB1317" s="506"/>
      <c r="BC1317" s="506"/>
      <c r="BD1317" s="506"/>
      <c r="BE1317" s="506"/>
      <c r="BF1317" s="506"/>
      <c r="BG1317" s="506"/>
      <c r="BH1317" s="506"/>
      <c r="BI1317" s="129" t="s">
        <v>1017</v>
      </c>
      <c r="BS1317" s="130"/>
      <c r="BX1317" s="125"/>
    </row>
    <row r="1318" spans="1:76" s="47" customFormat="1" ht="12" customHeight="1">
      <c r="A1318" s="123"/>
      <c r="B1318" s="124"/>
      <c r="C1318" s="124"/>
      <c r="O1318" s="125"/>
      <c r="P1318" s="130"/>
      <c r="W1318" s="125"/>
      <c r="X1318" s="128"/>
      <c r="Y1318" s="506"/>
      <c r="Z1318" s="506"/>
      <c r="AA1318" s="506"/>
      <c r="AB1318" s="506"/>
      <c r="AC1318" s="506"/>
      <c r="AD1318" s="506"/>
      <c r="AE1318" s="506"/>
      <c r="AF1318" s="506"/>
      <c r="AG1318" s="506"/>
      <c r="AH1318" s="506"/>
      <c r="AI1318" s="506"/>
      <c r="AJ1318" s="506"/>
      <c r="AK1318" s="506"/>
      <c r="AL1318" s="506"/>
      <c r="AM1318" s="506"/>
      <c r="AN1318" s="506"/>
      <c r="AO1318" s="506"/>
      <c r="AP1318" s="506"/>
      <c r="AQ1318" s="506"/>
      <c r="AR1318" s="506"/>
      <c r="AS1318" s="506"/>
      <c r="AT1318" s="506"/>
      <c r="AU1318" s="506"/>
      <c r="AV1318" s="506"/>
      <c r="AW1318" s="506"/>
      <c r="AX1318" s="506"/>
      <c r="AY1318" s="506"/>
      <c r="AZ1318" s="506"/>
      <c r="BA1318" s="506"/>
      <c r="BB1318" s="506"/>
      <c r="BC1318" s="506"/>
      <c r="BD1318" s="506"/>
      <c r="BE1318" s="506"/>
      <c r="BF1318" s="506"/>
      <c r="BG1318" s="506"/>
      <c r="BH1318" s="506"/>
      <c r="BI1318" s="129"/>
      <c r="BS1318" s="130"/>
      <c r="BX1318" s="125"/>
    </row>
    <row r="1319" spans="1:76" s="1" customFormat="1" ht="12" customHeight="1">
      <c r="A1319" s="129"/>
      <c r="B1319" s="5"/>
      <c r="C1319" s="5"/>
      <c r="O1319" s="127"/>
      <c r="P1319" s="126"/>
      <c r="W1319" s="127"/>
      <c r="X1319" s="128"/>
      <c r="BI1319" s="129"/>
      <c r="BS1319" s="126"/>
      <c r="BX1319" s="127"/>
    </row>
    <row r="1320" spans="1:76" s="1" customFormat="1" ht="12" customHeight="1">
      <c r="A1320" s="129"/>
      <c r="B1320" s="5"/>
      <c r="C1320" s="5"/>
      <c r="O1320" s="127"/>
      <c r="P1320" s="126"/>
      <c r="W1320" s="127"/>
      <c r="X1320" s="128"/>
      <c r="Y1320" s="128" t="s">
        <v>109</v>
      </c>
      <c r="Z1320" s="506" t="s">
        <v>1297</v>
      </c>
      <c r="AA1320" s="506"/>
      <c r="AB1320" s="506"/>
      <c r="AC1320" s="506"/>
      <c r="AD1320" s="506"/>
      <c r="AE1320" s="506"/>
      <c r="AF1320" s="506"/>
      <c r="AG1320" s="506"/>
      <c r="AH1320" s="506"/>
      <c r="AI1320" s="506"/>
      <c r="AJ1320" s="506"/>
      <c r="AK1320" s="506"/>
      <c r="AL1320" s="506"/>
      <c r="AM1320" s="506"/>
      <c r="AN1320" s="506"/>
      <c r="AO1320" s="506"/>
      <c r="AP1320" s="506"/>
      <c r="AQ1320" s="506"/>
      <c r="AR1320" s="506"/>
      <c r="AS1320" s="506"/>
      <c r="AT1320" s="506"/>
      <c r="AU1320" s="506"/>
      <c r="AV1320" s="506"/>
      <c r="AW1320" s="506"/>
      <c r="AX1320" s="506"/>
      <c r="AY1320" s="506"/>
      <c r="AZ1320" s="506"/>
      <c r="BA1320" s="506"/>
      <c r="BB1320" s="506"/>
      <c r="BC1320" s="506"/>
      <c r="BD1320" s="506"/>
      <c r="BE1320" s="506"/>
      <c r="BF1320" s="506"/>
      <c r="BG1320" s="506"/>
      <c r="BH1320" s="506"/>
      <c r="BI1320" s="129"/>
      <c r="BS1320" s="126"/>
      <c r="BX1320" s="127"/>
    </row>
    <row r="1321" spans="1:76" s="1" customFormat="1" ht="12" customHeight="1">
      <c r="A1321" s="129"/>
      <c r="B1321" s="5"/>
      <c r="C1321" s="5"/>
      <c r="O1321" s="127"/>
      <c r="P1321" s="126"/>
      <c r="W1321" s="127"/>
      <c r="X1321" s="128"/>
      <c r="Z1321" s="506"/>
      <c r="AA1321" s="506"/>
      <c r="AB1321" s="506"/>
      <c r="AC1321" s="506"/>
      <c r="AD1321" s="506"/>
      <c r="AE1321" s="506"/>
      <c r="AF1321" s="506"/>
      <c r="AG1321" s="506"/>
      <c r="AH1321" s="506"/>
      <c r="AI1321" s="506"/>
      <c r="AJ1321" s="506"/>
      <c r="AK1321" s="506"/>
      <c r="AL1321" s="506"/>
      <c r="AM1321" s="506"/>
      <c r="AN1321" s="506"/>
      <c r="AO1321" s="506"/>
      <c r="AP1321" s="506"/>
      <c r="AQ1321" s="506"/>
      <c r="AR1321" s="506"/>
      <c r="AS1321" s="506"/>
      <c r="AT1321" s="506"/>
      <c r="AU1321" s="506"/>
      <c r="AV1321" s="506"/>
      <c r="AW1321" s="506"/>
      <c r="AX1321" s="506"/>
      <c r="AY1321" s="506"/>
      <c r="AZ1321" s="506"/>
      <c r="BA1321" s="506"/>
      <c r="BB1321" s="506"/>
      <c r="BC1321" s="506"/>
      <c r="BD1321" s="506"/>
      <c r="BE1321" s="506"/>
      <c r="BF1321" s="506"/>
      <c r="BG1321" s="506"/>
      <c r="BH1321" s="506"/>
      <c r="BI1321" s="129"/>
      <c r="BS1321" s="126"/>
      <c r="BX1321" s="127"/>
    </row>
    <row r="1322" spans="1:76" s="47" customFormat="1" ht="12" customHeight="1">
      <c r="A1322" s="123"/>
      <c r="B1322" s="124"/>
      <c r="C1322" s="124"/>
      <c r="O1322" s="125"/>
      <c r="P1322" s="130"/>
      <c r="W1322" s="125"/>
      <c r="X1322" s="128"/>
      <c r="BI1322" s="129"/>
      <c r="BS1322" s="130"/>
      <c r="BX1322" s="125"/>
    </row>
    <row r="1323" spans="1:76" s="47" customFormat="1" ht="12" customHeight="1">
      <c r="A1323" s="123"/>
      <c r="B1323" s="103" t="s">
        <v>140</v>
      </c>
      <c r="C1323" s="458" t="s">
        <v>181</v>
      </c>
      <c r="D1323" s="574"/>
      <c r="E1323" s="574"/>
      <c r="F1323" s="574"/>
      <c r="G1323" s="574"/>
      <c r="H1323" s="574"/>
      <c r="I1323" s="574"/>
      <c r="J1323" s="574"/>
      <c r="K1323" s="574"/>
      <c r="L1323" s="574"/>
      <c r="M1323" s="574"/>
      <c r="N1323" s="574"/>
      <c r="O1323" s="583"/>
      <c r="P1323" s="126"/>
      <c r="Q1323" s="1" t="s">
        <v>98</v>
      </c>
      <c r="R1323" s="1"/>
      <c r="S1323" s="128" t="s">
        <v>99</v>
      </c>
      <c r="T1323" s="4"/>
      <c r="U1323" s="471" t="s">
        <v>100</v>
      </c>
      <c r="V1323" s="454"/>
      <c r="W1323" s="472"/>
      <c r="X1323" s="128" t="s">
        <v>238</v>
      </c>
      <c r="Y1323" s="506" t="s">
        <v>1073</v>
      </c>
      <c r="Z1323" s="506"/>
      <c r="AA1323" s="506"/>
      <c r="AB1323" s="506"/>
      <c r="AC1323" s="506"/>
      <c r="AD1323" s="506"/>
      <c r="AE1323" s="506"/>
      <c r="AF1323" s="506"/>
      <c r="AG1323" s="506"/>
      <c r="AH1323" s="506"/>
      <c r="AI1323" s="506"/>
      <c r="AJ1323" s="506"/>
      <c r="AK1323" s="506"/>
      <c r="AL1323" s="506"/>
      <c r="AM1323" s="506"/>
      <c r="AN1323" s="506"/>
      <c r="AO1323" s="506"/>
      <c r="AP1323" s="506"/>
      <c r="AQ1323" s="506"/>
      <c r="AR1323" s="506"/>
      <c r="AS1323" s="506"/>
      <c r="AT1323" s="506"/>
      <c r="AU1323" s="506"/>
      <c r="AV1323" s="506"/>
      <c r="AW1323" s="506"/>
      <c r="AX1323" s="506"/>
      <c r="AY1323" s="506"/>
      <c r="AZ1323" s="506"/>
      <c r="BA1323" s="506"/>
      <c r="BB1323" s="506"/>
      <c r="BC1323" s="506"/>
      <c r="BD1323" s="506"/>
      <c r="BE1323" s="506"/>
      <c r="BF1323" s="506"/>
      <c r="BG1323" s="506"/>
      <c r="BH1323" s="506"/>
      <c r="BI1323" s="551" t="s">
        <v>1298</v>
      </c>
      <c r="BJ1323" s="552"/>
      <c r="BK1323" s="552"/>
      <c r="BL1323" s="552"/>
      <c r="BM1323" s="552"/>
      <c r="BN1323" s="552"/>
      <c r="BO1323" s="552"/>
      <c r="BP1323" s="552"/>
      <c r="BQ1323" s="552"/>
      <c r="BR1323" s="552"/>
      <c r="BS1323" s="130"/>
      <c r="BX1323" s="125"/>
    </row>
    <row r="1324" spans="1:76" s="47" customFormat="1" ht="12" customHeight="1">
      <c r="A1324" s="123"/>
      <c r="B1324" s="124"/>
      <c r="C1324" s="574"/>
      <c r="D1324" s="574"/>
      <c r="E1324" s="574"/>
      <c r="F1324" s="574"/>
      <c r="G1324" s="574"/>
      <c r="H1324" s="574"/>
      <c r="I1324" s="574"/>
      <c r="J1324" s="574"/>
      <c r="K1324" s="574"/>
      <c r="L1324" s="574"/>
      <c r="M1324" s="574"/>
      <c r="N1324" s="574"/>
      <c r="O1324" s="583"/>
      <c r="P1324" s="130"/>
      <c r="Q1324" s="1"/>
      <c r="R1324" s="1"/>
      <c r="S1324" s="1"/>
      <c r="T1324" s="1"/>
      <c r="U1324" s="1"/>
      <c r="V1324" s="1"/>
      <c r="W1324" s="127"/>
      <c r="X1324" s="128"/>
      <c r="Y1324" s="506"/>
      <c r="Z1324" s="506"/>
      <c r="AA1324" s="506"/>
      <c r="AB1324" s="506"/>
      <c r="AC1324" s="506"/>
      <c r="AD1324" s="506"/>
      <c r="AE1324" s="506"/>
      <c r="AF1324" s="506"/>
      <c r="AG1324" s="506"/>
      <c r="AH1324" s="506"/>
      <c r="AI1324" s="506"/>
      <c r="AJ1324" s="506"/>
      <c r="AK1324" s="506"/>
      <c r="AL1324" s="506"/>
      <c r="AM1324" s="506"/>
      <c r="AN1324" s="506"/>
      <c r="AO1324" s="506"/>
      <c r="AP1324" s="506"/>
      <c r="AQ1324" s="506"/>
      <c r="AR1324" s="506"/>
      <c r="AS1324" s="506"/>
      <c r="AT1324" s="506"/>
      <c r="AU1324" s="506"/>
      <c r="AV1324" s="506"/>
      <c r="AW1324" s="506"/>
      <c r="AX1324" s="506"/>
      <c r="AY1324" s="506"/>
      <c r="AZ1324" s="506"/>
      <c r="BA1324" s="506"/>
      <c r="BB1324" s="506"/>
      <c r="BC1324" s="506"/>
      <c r="BD1324" s="506"/>
      <c r="BE1324" s="506"/>
      <c r="BF1324" s="506"/>
      <c r="BG1324" s="506"/>
      <c r="BH1324" s="506"/>
      <c r="BI1324" s="129"/>
      <c r="BS1324" s="130"/>
      <c r="BX1324" s="125"/>
    </row>
    <row r="1325" spans="1:76" s="47" customFormat="1" ht="12" customHeight="1">
      <c r="A1325" s="123"/>
      <c r="B1325" s="124"/>
      <c r="C1325" s="188"/>
      <c r="D1325" s="134"/>
      <c r="E1325" s="164"/>
      <c r="F1325" s="164"/>
      <c r="G1325" s="164"/>
      <c r="H1325" s="164"/>
      <c r="I1325" s="164"/>
      <c r="J1325" s="164"/>
      <c r="K1325" s="164"/>
      <c r="L1325" s="164"/>
      <c r="M1325" s="164"/>
      <c r="N1325" s="164"/>
      <c r="O1325" s="165"/>
      <c r="P1325" s="130"/>
      <c r="W1325" s="125"/>
      <c r="X1325" s="128"/>
      <c r="Y1325" s="128" t="s">
        <v>22</v>
      </c>
      <c r="Z1325" s="506" t="s">
        <v>1074</v>
      </c>
      <c r="AA1325" s="506"/>
      <c r="AB1325" s="506"/>
      <c r="AC1325" s="506"/>
      <c r="AD1325" s="506"/>
      <c r="AE1325" s="506"/>
      <c r="AF1325" s="506"/>
      <c r="AG1325" s="506"/>
      <c r="AH1325" s="506"/>
      <c r="AI1325" s="506"/>
      <c r="AJ1325" s="506"/>
      <c r="AK1325" s="506"/>
      <c r="AL1325" s="506"/>
      <c r="AM1325" s="506"/>
      <c r="AN1325" s="506"/>
      <c r="AO1325" s="506"/>
      <c r="AP1325" s="506"/>
      <c r="AQ1325" s="506"/>
      <c r="AR1325" s="506"/>
      <c r="AS1325" s="506"/>
      <c r="AT1325" s="506"/>
      <c r="AU1325" s="506"/>
      <c r="AV1325" s="506"/>
      <c r="AW1325" s="506"/>
      <c r="AX1325" s="506"/>
      <c r="AY1325" s="506"/>
      <c r="AZ1325" s="506"/>
      <c r="BA1325" s="506"/>
      <c r="BB1325" s="506"/>
      <c r="BC1325" s="506"/>
      <c r="BD1325" s="506"/>
      <c r="BE1325" s="506"/>
      <c r="BF1325" s="506"/>
      <c r="BG1325" s="506"/>
      <c r="BH1325" s="506"/>
      <c r="BI1325" s="129" t="s">
        <v>1378</v>
      </c>
      <c r="BS1325" s="130"/>
      <c r="BX1325" s="125"/>
    </row>
    <row r="1326" spans="1:76" s="47" customFormat="1" ht="12" customHeight="1">
      <c r="A1326" s="123"/>
      <c r="B1326" s="124"/>
      <c r="C1326" s="1"/>
      <c r="D1326" s="164"/>
      <c r="E1326" s="164"/>
      <c r="F1326" s="164"/>
      <c r="G1326" s="164"/>
      <c r="H1326" s="164"/>
      <c r="I1326" s="164"/>
      <c r="J1326" s="164"/>
      <c r="K1326" s="164"/>
      <c r="L1326" s="164"/>
      <c r="M1326" s="164"/>
      <c r="N1326" s="164"/>
      <c r="O1326" s="165"/>
      <c r="P1326" s="130"/>
      <c r="W1326" s="125"/>
      <c r="X1326" s="128"/>
      <c r="Z1326" s="506"/>
      <c r="AA1326" s="506"/>
      <c r="AB1326" s="506"/>
      <c r="AC1326" s="506"/>
      <c r="AD1326" s="506"/>
      <c r="AE1326" s="506"/>
      <c r="AF1326" s="506"/>
      <c r="AG1326" s="506"/>
      <c r="AH1326" s="506"/>
      <c r="AI1326" s="506"/>
      <c r="AJ1326" s="506"/>
      <c r="AK1326" s="506"/>
      <c r="AL1326" s="506"/>
      <c r="AM1326" s="506"/>
      <c r="AN1326" s="506"/>
      <c r="AO1326" s="506"/>
      <c r="AP1326" s="506"/>
      <c r="AQ1326" s="506"/>
      <c r="AR1326" s="506"/>
      <c r="AS1326" s="506"/>
      <c r="AT1326" s="506"/>
      <c r="AU1326" s="506"/>
      <c r="AV1326" s="506"/>
      <c r="AW1326" s="506"/>
      <c r="AX1326" s="506"/>
      <c r="AY1326" s="506"/>
      <c r="AZ1326" s="506"/>
      <c r="BA1326" s="506"/>
      <c r="BB1326" s="506"/>
      <c r="BC1326" s="506"/>
      <c r="BD1326" s="506"/>
      <c r="BE1326" s="506"/>
      <c r="BF1326" s="506"/>
      <c r="BG1326" s="506"/>
      <c r="BH1326" s="506"/>
      <c r="BI1326" s="129"/>
      <c r="BS1326" s="130"/>
      <c r="BX1326" s="125"/>
    </row>
    <row r="1327" spans="1:76" s="47" customFormat="1" ht="12" customHeight="1">
      <c r="A1327" s="123"/>
      <c r="B1327" s="124"/>
      <c r="C1327" s="1"/>
      <c r="D1327" s="1"/>
      <c r="E1327" s="1"/>
      <c r="F1327" s="1"/>
      <c r="G1327" s="1"/>
      <c r="H1327" s="1"/>
      <c r="I1327" s="1"/>
      <c r="J1327" s="1"/>
      <c r="K1327" s="1"/>
      <c r="L1327" s="1"/>
      <c r="M1327" s="1"/>
      <c r="N1327" s="1"/>
      <c r="O1327" s="127"/>
      <c r="P1327" s="130"/>
      <c r="W1327" s="125"/>
      <c r="X1327" s="128"/>
      <c r="Z1327" s="506"/>
      <c r="AA1327" s="506"/>
      <c r="AB1327" s="506"/>
      <c r="AC1327" s="506"/>
      <c r="AD1327" s="506"/>
      <c r="AE1327" s="506"/>
      <c r="AF1327" s="506"/>
      <c r="AG1327" s="506"/>
      <c r="AH1327" s="506"/>
      <c r="AI1327" s="506"/>
      <c r="AJ1327" s="506"/>
      <c r="AK1327" s="506"/>
      <c r="AL1327" s="506"/>
      <c r="AM1327" s="506"/>
      <c r="AN1327" s="506"/>
      <c r="AO1327" s="506"/>
      <c r="AP1327" s="506"/>
      <c r="AQ1327" s="506"/>
      <c r="AR1327" s="506"/>
      <c r="AS1327" s="506"/>
      <c r="AT1327" s="506"/>
      <c r="AU1327" s="506"/>
      <c r="AV1327" s="506"/>
      <c r="AW1327" s="506"/>
      <c r="AX1327" s="506"/>
      <c r="AY1327" s="506"/>
      <c r="AZ1327" s="506"/>
      <c r="BA1327" s="506"/>
      <c r="BB1327" s="506"/>
      <c r="BC1327" s="506"/>
      <c r="BD1327" s="506"/>
      <c r="BE1327" s="506"/>
      <c r="BF1327" s="506"/>
      <c r="BG1327" s="506"/>
      <c r="BH1327" s="506"/>
      <c r="BI1327" s="129"/>
      <c r="BS1327" s="130"/>
      <c r="BX1327" s="125"/>
    </row>
    <row r="1328" spans="1:76" s="47" customFormat="1" ht="12" customHeight="1">
      <c r="A1328" s="123"/>
      <c r="B1328" s="124"/>
      <c r="C1328" s="1"/>
      <c r="D1328" s="1"/>
      <c r="E1328" s="1"/>
      <c r="F1328" s="1"/>
      <c r="G1328" s="1"/>
      <c r="H1328" s="1"/>
      <c r="I1328" s="1"/>
      <c r="J1328" s="1"/>
      <c r="K1328" s="1"/>
      <c r="L1328" s="1"/>
      <c r="M1328" s="1"/>
      <c r="N1328" s="1"/>
      <c r="O1328" s="127"/>
      <c r="P1328" s="130"/>
      <c r="W1328" s="125"/>
      <c r="X1328" s="128"/>
      <c r="Z1328" s="506"/>
      <c r="AA1328" s="506"/>
      <c r="AB1328" s="506"/>
      <c r="AC1328" s="506"/>
      <c r="AD1328" s="506"/>
      <c r="AE1328" s="506"/>
      <c r="AF1328" s="506"/>
      <c r="AG1328" s="506"/>
      <c r="AH1328" s="506"/>
      <c r="AI1328" s="506"/>
      <c r="AJ1328" s="506"/>
      <c r="AK1328" s="506"/>
      <c r="AL1328" s="506"/>
      <c r="AM1328" s="506"/>
      <c r="AN1328" s="506"/>
      <c r="AO1328" s="506"/>
      <c r="AP1328" s="506"/>
      <c r="AQ1328" s="506"/>
      <c r="AR1328" s="506"/>
      <c r="AS1328" s="506"/>
      <c r="AT1328" s="506"/>
      <c r="AU1328" s="506"/>
      <c r="AV1328" s="506"/>
      <c r="AW1328" s="506"/>
      <c r="AX1328" s="506"/>
      <c r="AY1328" s="506"/>
      <c r="AZ1328" s="506"/>
      <c r="BA1328" s="506"/>
      <c r="BB1328" s="506"/>
      <c r="BC1328" s="506"/>
      <c r="BD1328" s="506"/>
      <c r="BE1328" s="506"/>
      <c r="BF1328" s="506"/>
      <c r="BG1328" s="506"/>
      <c r="BH1328" s="506"/>
      <c r="BI1328" s="129"/>
      <c r="BS1328" s="130"/>
      <c r="BX1328" s="125"/>
    </row>
    <row r="1329" spans="1:76" s="47" customFormat="1" ht="12" customHeight="1">
      <c r="A1329" s="123"/>
      <c r="B1329" s="124"/>
      <c r="C1329" s="1"/>
      <c r="D1329" s="1"/>
      <c r="E1329" s="1"/>
      <c r="F1329" s="1"/>
      <c r="G1329" s="1"/>
      <c r="H1329" s="1"/>
      <c r="I1329" s="1"/>
      <c r="J1329" s="1"/>
      <c r="K1329" s="1"/>
      <c r="L1329" s="1"/>
      <c r="M1329" s="1"/>
      <c r="N1329" s="1"/>
      <c r="O1329" s="127"/>
      <c r="P1329" s="130"/>
      <c r="W1329" s="125"/>
      <c r="X1329" s="128"/>
      <c r="BI1329" s="129"/>
      <c r="BS1329" s="130"/>
      <c r="BX1329" s="125"/>
    </row>
    <row r="1330" spans="1:76" s="47" customFormat="1" ht="12" customHeight="1">
      <c r="A1330" s="123"/>
      <c r="B1330" s="124"/>
      <c r="C1330" s="1"/>
      <c r="D1330" s="1"/>
      <c r="E1330" s="1"/>
      <c r="F1330" s="1"/>
      <c r="G1330" s="1"/>
      <c r="H1330" s="1"/>
      <c r="I1330" s="1"/>
      <c r="J1330" s="1"/>
      <c r="K1330" s="1"/>
      <c r="L1330" s="1"/>
      <c r="M1330" s="1"/>
      <c r="N1330" s="1"/>
      <c r="O1330" s="127"/>
      <c r="P1330" s="130"/>
      <c r="W1330" s="125"/>
      <c r="X1330" s="128" t="s">
        <v>239</v>
      </c>
      <c r="Y1330" s="47" t="s">
        <v>371</v>
      </c>
      <c r="BI1330" s="129" t="s">
        <v>1018</v>
      </c>
      <c r="BS1330" s="130"/>
      <c r="BX1330" s="125"/>
    </row>
    <row r="1331" spans="1:76" s="47" customFormat="1" ht="12" customHeight="1">
      <c r="A1331" s="123"/>
      <c r="B1331" s="124"/>
      <c r="C1331" s="124"/>
      <c r="O1331" s="125"/>
      <c r="P1331" s="130"/>
      <c r="W1331" s="125"/>
      <c r="X1331" s="128"/>
      <c r="BI1331" s="129"/>
      <c r="BS1331" s="130"/>
      <c r="BX1331" s="125"/>
    </row>
    <row r="1332" spans="1:76" s="47" customFormat="1" ht="12" customHeight="1">
      <c r="A1332" s="123"/>
      <c r="B1332" s="103" t="s">
        <v>804</v>
      </c>
      <c r="C1332" s="458" t="s">
        <v>183</v>
      </c>
      <c r="D1332" s="574"/>
      <c r="E1332" s="574"/>
      <c r="F1332" s="574"/>
      <c r="G1332" s="574"/>
      <c r="H1332" s="574"/>
      <c r="I1332" s="574"/>
      <c r="J1332" s="574"/>
      <c r="K1332" s="574"/>
      <c r="L1332" s="574"/>
      <c r="M1332" s="574"/>
      <c r="N1332" s="574"/>
      <c r="O1332" s="583"/>
      <c r="P1332" s="126"/>
      <c r="Q1332" s="1" t="s">
        <v>805</v>
      </c>
      <c r="R1332" s="1"/>
      <c r="S1332" s="128" t="s">
        <v>806</v>
      </c>
      <c r="T1332" s="4"/>
      <c r="U1332" s="471" t="s">
        <v>807</v>
      </c>
      <c r="V1332" s="471"/>
      <c r="W1332" s="487"/>
      <c r="X1332" s="128" t="s">
        <v>808</v>
      </c>
      <c r="Y1332" s="506" t="s">
        <v>182</v>
      </c>
      <c r="Z1332" s="506"/>
      <c r="AA1332" s="506"/>
      <c r="AB1332" s="506"/>
      <c r="AC1332" s="506"/>
      <c r="AD1332" s="506"/>
      <c r="AE1332" s="506"/>
      <c r="AF1332" s="506"/>
      <c r="AG1332" s="506"/>
      <c r="AH1332" s="506"/>
      <c r="AI1332" s="506"/>
      <c r="AJ1332" s="506"/>
      <c r="AK1332" s="506"/>
      <c r="AL1332" s="506"/>
      <c r="AM1332" s="506"/>
      <c r="AN1332" s="506"/>
      <c r="AO1332" s="506"/>
      <c r="AP1332" s="506"/>
      <c r="AQ1332" s="506"/>
      <c r="AR1332" s="506"/>
      <c r="AS1332" s="506"/>
      <c r="AT1332" s="506"/>
      <c r="AU1332" s="506"/>
      <c r="AV1332" s="506"/>
      <c r="AW1332" s="506"/>
      <c r="AX1332" s="506"/>
      <c r="AY1332" s="506"/>
      <c r="AZ1332" s="506"/>
      <c r="BA1332" s="506"/>
      <c r="BB1332" s="506"/>
      <c r="BC1332" s="506"/>
      <c r="BD1332" s="506"/>
      <c r="BE1332" s="506"/>
      <c r="BF1332" s="506"/>
      <c r="BG1332" s="506"/>
      <c r="BH1332" s="506"/>
      <c r="BI1332" s="551" t="s">
        <v>1299</v>
      </c>
      <c r="BJ1332" s="552"/>
      <c r="BK1332" s="552"/>
      <c r="BL1332" s="552"/>
      <c r="BM1332" s="552"/>
      <c r="BN1332" s="552"/>
      <c r="BO1332" s="552"/>
      <c r="BP1332" s="552"/>
      <c r="BQ1332" s="552"/>
      <c r="BR1332" s="552"/>
      <c r="BS1332" s="130"/>
      <c r="BX1332" s="125"/>
    </row>
    <row r="1333" spans="1:76" s="47" customFormat="1" ht="12" customHeight="1">
      <c r="A1333" s="123"/>
      <c r="B1333" s="124"/>
      <c r="C1333" s="574"/>
      <c r="D1333" s="574"/>
      <c r="E1333" s="574"/>
      <c r="F1333" s="574"/>
      <c r="G1333" s="574"/>
      <c r="H1333" s="574"/>
      <c r="I1333" s="574"/>
      <c r="J1333" s="574"/>
      <c r="K1333" s="574"/>
      <c r="L1333" s="574"/>
      <c r="M1333" s="574"/>
      <c r="N1333" s="574"/>
      <c r="O1333" s="583"/>
      <c r="P1333" s="126"/>
      <c r="Q1333" s="1" t="s">
        <v>156</v>
      </c>
      <c r="R1333" s="1"/>
      <c r="S1333" s="128"/>
      <c r="T1333" s="1"/>
      <c r="U1333" s="1"/>
      <c r="V1333" s="1"/>
      <c r="W1333" s="127"/>
      <c r="X1333" s="128"/>
      <c r="Y1333" s="506"/>
      <c r="Z1333" s="506"/>
      <c r="AA1333" s="506"/>
      <c r="AB1333" s="506"/>
      <c r="AC1333" s="506"/>
      <c r="AD1333" s="506"/>
      <c r="AE1333" s="506"/>
      <c r="AF1333" s="506"/>
      <c r="AG1333" s="506"/>
      <c r="AH1333" s="506"/>
      <c r="AI1333" s="506"/>
      <c r="AJ1333" s="506"/>
      <c r="AK1333" s="506"/>
      <c r="AL1333" s="506"/>
      <c r="AM1333" s="506"/>
      <c r="AN1333" s="506"/>
      <c r="AO1333" s="506"/>
      <c r="AP1333" s="506"/>
      <c r="AQ1333" s="506"/>
      <c r="AR1333" s="506"/>
      <c r="AS1333" s="506"/>
      <c r="AT1333" s="506"/>
      <c r="AU1333" s="506"/>
      <c r="AV1333" s="506"/>
      <c r="AW1333" s="506"/>
      <c r="AX1333" s="506"/>
      <c r="AY1333" s="506"/>
      <c r="AZ1333" s="506"/>
      <c r="BA1333" s="506"/>
      <c r="BB1333" s="506"/>
      <c r="BC1333" s="506"/>
      <c r="BD1333" s="506"/>
      <c r="BE1333" s="506"/>
      <c r="BF1333" s="506"/>
      <c r="BG1333" s="506"/>
      <c r="BH1333" s="506"/>
      <c r="BI1333" s="129"/>
      <c r="BS1333" s="130"/>
      <c r="BX1333" s="125"/>
    </row>
    <row r="1334" spans="1:76" s="47" customFormat="1" ht="12" customHeight="1">
      <c r="A1334" s="123"/>
      <c r="B1334" s="124"/>
      <c r="C1334" s="124"/>
      <c r="D1334" s="134"/>
      <c r="E1334" s="164"/>
      <c r="F1334" s="164"/>
      <c r="G1334" s="164"/>
      <c r="H1334" s="164"/>
      <c r="I1334" s="164"/>
      <c r="J1334" s="164"/>
      <c r="K1334" s="164"/>
      <c r="L1334" s="164"/>
      <c r="M1334" s="164"/>
      <c r="N1334" s="164"/>
      <c r="O1334" s="165"/>
      <c r="P1334" s="130"/>
      <c r="Q1334" s="1"/>
      <c r="R1334" s="1"/>
      <c r="S1334" s="1"/>
      <c r="T1334" s="1"/>
      <c r="U1334" s="1"/>
      <c r="V1334" s="1"/>
      <c r="W1334" s="127"/>
      <c r="X1334" s="128" t="s">
        <v>796</v>
      </c>
      <c r="Y1334" s="47" t="s">
        <v>809</v>
      </c>
      <c r="BI1334" s="129"/>
      <c r="BS1334" s="130"/>
      <c r="BX1334" s="125"/>
    </row>
    <row r="1335" spans="1:76" s="47" customFormat="1" ht="12" customHeight="1">
      <c r="A1335" s="123"/>
      <c r="B1335" s="124"/>
      <c r="C1335" s="1"/>
      <c r="D1335" s="164"/>
      <c r="E1335" s="164"/>
      <c r="F1335" s="164"/>
      <c r="G1335" s="164"/>
      <c r="H1335" s="164"/>
      <c r="I1335" s="164"/>
      <c r="J1335" s="164"/>
      <c r="K1335" s="164"/>
      <c r="L1335" s="164"/>
      <c r="M1335" s="164"/>
      <c r="N1335" s="164"/>
      <c r="O1335" s="165"/>
      <c r="P1335" s="130"/>
      <c r="W1335" s="125"/>
      <c r="X1335" s="128"/>
      <c r="BI1335" s="129"/>
      <c r="BS1335" s="130"/>
      <c r="BX1335" s="125"/>
    </row>
    <row r="1336" spans="1:76" s="47" customFormat="1" ht="12" customHeight="1">
      <c r="A1336" s="123"/>
      <c r="B1336" s="124"/>
      <c r="C1336" s="124"/>
      <c r="O1336" s="125"/>
      <c r="P1336" s="130"/>
      <c r="W1336" s="125"/>
      <c r="X1336" s="128"/>
      <c r="BI1336" s="129"/>
      <c r="BS1336" s="130"/>
      <c r="BX1336" s="125"/>
    </row>
    <row r="1337" spans="1:76" s="47" customFormat="1" ht="12" customHeight="1">
      <c r="A1337" s="123"/>
      <c r="B1337" s="103" t="s">
        <v>229</v>
      </c>
      <c r="C1337" s="458" t="s">
        <v>1336</v>
      </c>
      <c r="D1337" s="574"/>
      <c r="E1337" s="574"/>
      <c r="F1337" s="574"/>
      <c r="G1337" s="574"/>
      <c r="H1337" s="574"/>
      <c r="I1337" s="574"/>
      <c r="J1337" s="574"/>
      <c r="K1337" s="574"/>
      <c r="L1337" s="574"/>
      <c r="M1337" s="574"/>
      <c r="N1337" s="574"/>
      <c r="O1337" s="583"/>
      <c r="P1337" s="126"/>
      <c r="Q1337" s="1" t="s">
        <v>98</v>
      </c>
      <c r="R1337" s="1"/>
      <c r="S1337" s="128" t="s">
        <v>99</v>
      </c>
      <c r="T1337" s="4"/>
      <c r="U1337" s="471" t="s">
        <v>100</v>
      </c>
      <c r="V1337" s="454"/>
      <c r="W1337" s="472"/>
      <c r="X1337" s="128" t="s">
        <v>238</v>
      </c>
      <c r="Y1337" s="47" t="s">
        <v>1337</v>
      </c>
      <c r="BI1337" s="551" t="s">
        <v>1300</v>
      </c>
      <c r="BJ1337" s="552"/>
      <c r="BK1337" s="552"/>
      <c r="BL1337" s="552"/>
      <c r="BM1337" s="552"/>
      <c r="BN1337" s="552"/>
      <c r="BO1337" s="552"/>
      <c r="BP1337" s="552"/>
      <c r="BQ1337" s="552"/>
      <c r="BR1337" s="552"/>
      <c r="BS1337" s="130"/>
      <c r="BX1337" s="125"/>
    </row>
    <row r="1338" spans="1:76" s="47" customFormat="1" ht="12" customHeight="1">
      <c r="A1338" s="123"/>
      <c r="B1338" s="124"/>
      <c r="C1338" s="574"/>
      <c r="D1338" s="574"/>
      <c r="E1338" s="574"/>
      <c r="F1338" s="574"/>
      <c r="G1338" s="574"/>
      <c r="H1338" s="574"/>
      <c r="I1338" s="574"/>
      <c r="J1338" s="574"/>
      <c r="K1338" s="574"/>
      <c r="L1338" s="574"/>
      <c r="M1338" s="574"/>
      <c r="N1338" s="574"/>
      <c r="O1338" s="583"/>
      <c r="P1338" s="130"/>
      <c r="Q1338" s="1"/>
      <c r="R1338" s="1"/>
      <c r="S1338" s="1"/>
      <c r="T1338" s="1"/>
      <c r="U1338" s="1"/>
      <c r="V1338" s="1"/>
      <c r="W1338" s="127"/>
      <c r="X1338" s="128"/>
      <c r="BI1338" s="129"/>
      <c r="BS1338" s="130"/>
      <c r="BX1338" s="125"/>
    </row>
    <row r="1339" spans="1:76" s="47" customFormat="1" ht="12" customHeight="1">
      <c r="A1339" s="123"/>
      <c r="B1339" s="124"/>
      <c r="C1339" s="188"/>
      <c r="D1339" s="134"/>
      <c r="E1339" s="164"/>
      <c r="F1339" s="164"/>
      <c r="G1339" s="164"/>
      <c r="H1339" s="164"/>
      <c r="I1339" s="164"/>
      <c r="J1339" s="164"/>
      <c r="K1339" s="164"/>
      <c r="L1339" s="164"/>
      <c r="M1339" s="164"/>
      <c r="N1339" s="164"/>
      <c r="O1339" s="165"/>
      <c r="P1339" s="130"/>
      <c r="W1339" s="125"/>
      <c r="X1339" s="128"/>
      <c r="BI1339" s="129"/>
      <c r="BS1339" s="130"/>
      <c r="BX1339" s="125"/>
    </row>
    <row r="1340" spans="1:76" s="47" customFormat="1" ht="12" customHeight="1">
      <c r="A1340" s="123"/>
      <c r="B1340" s="124"/>
      <c r="C1340" s="1"/>
      <c r="D1340" s="164"/>
      <c r="E1340" s="164"/>
      <c r="F1340" s="164"/>
      <c r="G1340" s="164"/>
      <c r="H1340" s="164"/>
      <c r="I1340" s="164"/>
      <c r="J1340" s="164"/>
      <c r="K1340" s="164"/>
      <c r="L1340" s="164"/>
      <c r="M1340" s="164"/>
      <c r="N1340" s="164"/>
      <c r="O1340" s="165"/>
      <c r="P1340" s="130"/>
      <c r="W1340" s="125"/>
      <c r="X1340" s="128" t="s">
        <v>396</v>
      </c>
      <c r="Y1340" s="47" t="s">
        <v>371</v>
      </c>
      <c r="BI1340" s="129" t="s">
        <v>1018</v>
      </c>
      <c r="BS1340" s="130"/>
      <c r="BX1340" s="125"/>
    </row>
    <row r="1341" spans="1:76" s="47" customFormat="1" ht="12" customHeight="1">
      <c r="A1341" s="123"/>
      <c r="B1341" s="124"/>
      <c r="C1341" s="124"/>
      <c r="O1341" s="125"/>
      <c r="P1341" s="130"/>
      <c r="W1341" s="125"/>
      <c r="X1341" s="128"/>
      <c r="BI1341" s="129"/>
      <c r="BS1341" s="130"/>
      <c r="BX1341" s="125"/>
    </row>
    <row r="1342" spans="1:76" s="47" customFormat="1" ht="12" customHeight="1">
      <c r="A1342" s="123"/>
      <c r="B1342" s="103" t="s">
        <v>117</v>
      </c>
      <c r="C1342" s="458" t="s">
        <v>1338</v>
      </c>
      <c r="D1342" s="574"/>
      <c r="E1342" s="574"/>
      <c r="F1342" s="574"/>
      <c r="G1342" s="574"/>
      <c r="H1342" s="574"/>
      <c r="I1342" s="574"/>
      <c r="J1342" s="574"/>
      <c r="K1342" s="574"/>
      <c r="L1342" s="574"/>
      <c r="M1342" s="574"/>
      <c r="N1342" s="574"/>
      <c r="O1342" s="583"/>
      <c r="P1342" s="126"/>
      <c r="Q1342" s="1" t="s">
        <v>98</v>
      </c>
      <c r="R1342" s="1"/>
      <c r="S1342" s="128" t="s">
        <v>99</v>
      </c>
      <c r="T1342" s="4"/>
      <c r="U1342" s="471" t="s">
        <v>100</v>
      </c>
      <c r="V1342" s="454"/>
      <c r="W1342" s="472"/>
      <c r="X1342" s="128" t="s">
        <v>238</v>
      </c>
      <c r="Y1342" s="47" t="s">
        <v>1335</v>
      </c>
      <c r="BI1342" s="551" t="s">
        <v>1301</v>
      </c>
      <c r="BJ1342" s="552"/>
      <c r="BK1342" s="552"/>
      <c r="BL1342" s="552"/>
      <c r="BM1342" s="552"/>
      <c r="BN1342" s="552"/>
      <c r="BO1342" s="552"/>
      <c r="BP1342" s="552"/>
      <c r="BQ1342" s="552"/>
      <c r="BR1342" s="552"/>
      <c r="BS1342" s="130"/>
      <c r="BX1342" s="125"/>
    </row>
    <row r="1343" spans="1:76" s="47" customFormat="1" ht="12" customHeight="1">
      <c r="A1343" s="123"/>
      <c r="B1343" s="124"/>
      <c r="C1343" s="574"/>
      <c r="D1343" s="574"/>
      <c r="E1343" s="574"/>
      <c r="F1343" s="574"/>
      <c r="G1343" s="574"/>
      <c r="H1343" s="574"/>
      <c r="I1343" s="574"/>
      <c r="J1343" s="574"/>
      <c r="K1343" s="574"/>
      <c r="L1343" s="574"/>
      <c r="M1343" s="574"/>
      <c r="N1343" s="574"/>
      <c r="O1343" s="583"/>
      <c r="P1343" s="130"/>
      <c r="Q1343" s="1"/>
      <c r="R1343" s="1"/>
      <c r="S1343" s="1"/>
      <c r="T1343" s="1"/>
      <c r="U1343" s="1"/>
      <c r="V1343" s="1"/>
      <c r="W1343" s="127"/>
      <c r="X1343" s="128"/>
      <c r="Y1343" s="206"/>
      <c r="Z1343" s="206"/>
      <c r="AA1343" s="206"/>
      <c r="AB1343" s="206"/>
      <c r="AC1343" s="206"/>
      <c r="AD1343" s="206"/>
      <c r="AE1343" s="206"/>
      <c r="AF1343" s="206"/>
      <c r="AG1343" s="206"/>
      <c r="AH1343" s="206"/>
      <c r="AI1343" s="206"/>
      <c r="AJ1343" s="206"/>
      <c r="AK1343" s="206"/>
      <c r="AL1343" s="206"/>
      <c r="AM1343" s="206"/>
      <c r="AN1343" s="206"/>
      <c r="AO1343" s="206"/>
      <c r="AP1343" s="206"/>
      <c r="AQ1343" s="206"/>
      <c r="AR1343" s="206"/>
      <c r="AS1343" s="206"/>
      <c r="AT1343" s="206"/>
      <c r="AU1343" s="206"/>
      <c r="AV1343" s="206"/>
      <c r="AW1343" s="206"/>
      <c r="AX1343" s="206"/>
      <c r="AY1343" s="206"/>
      <c r="AZ1343" s="206"/>
      <c r="BA1343" s="206"/>
      <c r="BB1343" s="206"/>
      <c r="BC1343" s="206"/>
      <c r="BD1343" s="206"/>
      <c r="BE1343" s="206"/>
      <c r="BF1343" s="206"/>
      <c r="BG1343" s="206"/>
      <c r="BH1343" s="366"/>
      <c r="BI1343" s="129"/>
      <c r="BS1343" s="130"/>
      <c r="BX1343" s="125"/>
    </row>
    <row r="1344" spans="1:76" s="47" customFormat="1" ht="12" customHeight="1">
      <c r="A1344" s="123"/>
      <c r="B1344" s="124"/>
      <c r="C1344" s="574"/>
      <c r="D1344" s="574"/>
      <c r="E1344" s="574"/>
      <c r="F1344" s="574"/>
      <c r="G1344" s="574"/>
      <c r="H1344" s="574"/>
      <c r="I1344" s="574"/>
      <c r="J1344" s="574"/>
      <c r="K1344" s="574"/>
      <c r="L1344" s="574"/>
      <c r="M1344" s="574"/>
      <c r="N1344" s="574"/>
      <c r="O1344" s="583"/>
      <c r="P1344" s="130"/>
      <c r="W1344" s="125"/>
      <c r="X1344" s="128"/>
      <c r="Y1344" s="206"/>
      <c r="Z1344" s="206"/>
      <c r="AA1344" s="206"/>
      <c r="AB1344" s="206"/>
      <c r="AC1344" s="206"/>
      <c r="AD1344" s="206"/>
      <c r="AE1344" s="206"/>
      <c r="AF1344" s="206"/>
      <c r="AG1344" s="206"/>
      <c r="AH1344" s="206"/>
      <c r="AI1344" s="206"/>
      <c r="AJ1344" s="206"/>
      <c r="AK1344" s="206"/>
      <c r="AL1344" s="206"/>
      <c r="AM1344" s="206"/>
      <c r="AN1344" s="206"/>
      <c r="AO1344" s="206"/>
      <c r="AP1344" s="206"/>
      <c r="AQ1344" s="206"/>
      <c r="AR1344" s="206"/>
      <c r="AS1344" s="206"/>
      <c r="AT1344" s="206"/>
      <c r="AU1344" s="206"/>
      <c r="AV1344" s="206"/>
      <c r="AW1344" s="206"/>
      <c r="AX1344" s="206"/>
      <c r="AY1344" s="206"/>
      <c r="AZ1344" s="206"/>
      <c r="BA1344" s="206"/>
      <c r="BB1344" s="206"/>
      <c r="BC1344" s="206"/>
      <c r="BD1344" s="206"/>
      <c r="BE1344" s="206"/>
      <c r="BF1344" s="206"/>
      <c r="BG1344" s="206"/>
      <c r="BH1344" s="366"/>
      <c r="BI1344" s="129"/>
      <c r="BS1344" s="130"/>
      <c r="BX1344" s="125"/>
    </row>
    <row r="1345" spans="1:76" s="47" customFormat="1" ht="12" customHeight="1">
      <c r="A1345" s="123"/>
      <c r="B1345" s="124"/>
      <c r="C1345" s="188"/>
      <c r="D1345" s="134"/>
      <c r="E1345" s="164"/>
      <c r="F1345" s="164"/>
      <c r="G1345" s="164"/>
      <c r="H1345" s="164"/>
      <c r="I1345" s="164"/>
      <c r="J1345" s="164"/>
      <c r="K1345" s="164"/>
      <c r="L1345" s="164"/>
      <c r="M1345" s="164"/>
      <c r="N1345" s="164"/>
      <c r="O1345" s="165"/>
      <c r="P1345" s="130"/>
      <c r="W1345" s="125"/>
      <c r="X1345" s="128" t="s">
        <v>227</v>
      </c>
      <c r="Y1345" s="506" t="s">
        <v>1364</v>
      </c>
      <c r="Z1345" s="506"/>
      <c r="AA1345" s="506"/>
      <c r="AB1345" s="506"/>
      <c r="AC1345" s="506"/>
      <c r="AD1345" s="506"/>
      <c r="AE1345" s="506"/>
      <c r="AF1345" s="506"/>
      <c r="AG1345" s="506"/>
      <c r="AH1345" s="506"/>
      <c r="AI1345" s="506"/>
      <c r="AJ1345" s="506"/>
      <c r="AK1345" s="506"/>
      <c r="AL1345" s="506"/>
      <c r="AM1345" s="506"/>
      <c r="AN1345" s="506"/>
      <c r="AO1345" s="506"/>
      <c r="AP1345" s="506"/>
      <c r="AQ1345" s="506"/>
      <c r="AR1345" s="506"/>
      <c r="AS1345" s="506"/>
      <c r="AT1345" s="506"/>
      <c r="AU1345" s="506"/>
      <c r="AV1345" s="506"/>
      <c r="AW1345" s="506"/>
      <c r="AX1345" s="506"/>
      <c r="AY1345" s="506"/>
      <c r="AZ1345" s="506"/>
      <c r="BA1345" s="506"/>
      <c r="BB1345" s="506"/>
      <c r="BC1345" s="506"/>
      <c r="BD1345" s="506"/>
      <c r="BE1345" s="506"/>
      <c r="BF1345" s="506"/>
      <c r="BG1345" s="506"/>
      <c r="BH1345" s="506"/>
      <c r="BI1345" s="129"/>
      <c r="BS1345" s="130"/>
      <c r="BX1345" s="125"/>
    </row>
    <row r="1346" spans="1:76" s="47" customFormat="1" ht="12" customHeight="1">
      <c r="A1346" s="123"/>
      <c r="B1346" s="124"/>
      <c r="C1346" s="1"/>
      <c r="D1346" s="164"/>
      <c r="E1346" s="164"/>
      <c r="F1346" s="164"/>
      <c r="G1346" s="164"/>
      <c r="H1346" s="164"/>
      <c r="I1346" s="164"/>
      <c r="J1346" s="164"/>
      <c r="K1346" s="164"/>
      <c r="L1346" s="164"/>
      <c r="M1346" s="164"/>
      <c r="N1346" s="164"/>
      <c r="O1346" s="165"/>
      <c r="P1346" s="130"/>
      <c r="W1346" s="125"/>
      <c r="X1346" s="128"/>
      <c r="Y1346" s="506"/>
      <c r="Z1346" s="506"/>
      <c r="AA1346" s="506"/>
      <c r="AB1346" s="506"/>
      <c r="AC1346" s="506"/>
      <c r="AD1346" s="506"/>
      <c r="AE1346" s="506"/>
      <c r="AF1346" s="506"/>
      <c r="AG1346" s="506"/>
      <c r="AH1346" s="506"/>
      <c r="AI1346" s="506"/>
      <c r="AJ1346" s="506"/>
      <c r="AK1346" s="506"/>
      <c r="AL1346" s="506"/>
      <c r="AM1346" s="506"/>
      <c r="AN1346" s="506"/>
      <c r="AO1346" s="506"/>
      <c r="AP1346" s="506"/>
      <c r="AQ1346" s="506"/>
      <c r="AR1346" s="506"/>
      <c r="AS1346" s="506"/>
      <c r="AT1346" s="506"/>
      <c r="AU1346" s="506"/>
      <c r="AV1346" s="506"/>
      <c r="AW1346" s="506"/>
      <c r="AX1346" s="506"/>
      <c r="AY1346" s="506"/>
      <c r="AZ1346" s="506"/>
      <c r="BA1346" s="506"/>
      <c r="BB1346" s="506"/>
      <c r="BC1346" s="506"/>
      <c r="BD1346" s="506"/>
      <c r="BE1346" s="506"/>
      <c r="BF1346" s="506"/>
      <c r="BG1346" s="506"/>
      <c r="BH1346" s="506"/>
      <c r="BI1346" s="551" t="s">
        <v>1370</v>
      </c>
      <c r="BJ1346" s="552"/>
      <c r="BK1346" s="552"/>
      <c r="BL1346" s="552"/>
      <c r="BM1346" s="552"/>
      <c r="BN1346" s="552"/>
      <c r="BO1346" s="552"/>
      <c r="BP1346" s="552"/>
      <c r="BQ1346" s="552"/>
      <c r="BR1346" s="552"/>
      <c r="BS1346" s="130"/>
      <c r="BX1346" s="125"/>
    </row>
    <row r="1347" spans="1:76" s="47" customFormat="1" ht="12" customHeight="1">
      <c r="A1347" s="123"/>
      <c r="B1347" s="124"/>
      <c r="C1347" s="124"/>
      <c r="O1347" s="125"/>
      <c r="P1347" s="130"/>
      <c r="W1347" s="125"/>
      <c r="X1347" s="128"/>
      <c r="BI1347" s="129"/>
      <c r="BS1347" s="130"/>
      <c r="BX1347" s="125"/>
    </row>
    <row r="1348" spans="1:76" s="47" customFormat="1" ht="12" customHeight="1">
      <c r="A1348" s="123"/>
      <c r="B1348" s="124"/>
      <c r="C1348" s="124"/>
      <c r="O1348" s="125"/>
      <c r="P1348" s="130"/>
      <c r="W1348" s="125"/>
      <c r="X1348" s="128" t="s">
        <v>109</v>
      </c>
      <c r="Y1348" s="47" t="s">
        <v>371</v>
      </c>
      <c r="BI1348" s="129" t="s">
        <v>1018</v>
      </c>
      <c r="BS1348" s="130"/>
      <c r="BX1348" s="125"/>
    </row>
    <row r="1349" spans="1:76" s="47" customFormat="1" ht="12" customHeight="1">
      <c r="A1349" s="137"/>
      <c r="B1349" s="138"/>
      <c r="C1349" s="138"/>
      <c r="D1349" s="139"/>
      <c r="E1349" s="139"/>
      <c r="F1349" s="139"/>
      <c r="G1349" s="139"/>
      <c r="H1349" s="139"/>
      <c r="I1349" s="139"/>
      <c r="J1349" s="139"/>
      <c r="K1349" s="139"/>
      <c r="L1349" s="139"/>
      <c r="M1349" s="139"/>
      <c r="N1349" s="139"/>
      <c r="O1349" s="140"/>
      <c r="P1349" s="141"/>
      <c r="Q1349" s="139"/>
      <c r="R1349" s="139"/>
      <c r="S1349" s="139"/>
      <c r="T1349" s="139"/>
      <c r="U1349" s="139"/>
      <c r="V1349" s="139"/>
      <c r="W1349" s="140"/>
      <c r="X1349" s="142"/>
      <c r="Y1349" s="139"/>
      <c r="Z1349" s="139"/>
      <c r="AA1349" s="139"/>
      <c r="AB1349" s="139"/>
      <c r="AC1349" s="139"/>
      <c r="AD1349" s="139"/>
      <c r="AE1349" s="139"/>
      <c r="AF1349" s="139"/>
      <c r="AG1349" s="139"/>
      <c r="AH1349" s="139"/>
      <c r="AI1349" s="139"/>
      <c r="AJ1349" s="139"/>
      <c r="AK1349" s="139"/>
      <c r="AL1349" s="139"/>
      <c r="AM1349" s="139"/>
      <c r="AN1349" s="139"/>
      <c r="AO1349" s="139"/>
      <c r="AP1349" s="139"/>
      <c r="AQ1349" s="139"/>
      <c r="AR1349" s="139"/>
      <c r="AS1349" s="139"/>
      <c r="AT1349" s="139"/>
      <c r="AU1349" s="139"/>
      <c r="AV1349" s="139"/>
      <c r="AW1349" s="139"/>
      <c r="AX1349" s="139"/>
      <c r="AY1349" s="139"/>
      <c r="AZ1349" s="139"/>
      <c r="BA1349" s="139"/>
      <c r="BB1349" s="139"/>
      <c r="BC1349" s="139"/>
      <c r="BD1349" s="139"/>
      <c r="BE1349" s="139"/>
      <c r="BF1349" s="139"/>
      <c r="BG1349" s="139"/>
      <c r="BH1349" s="139"/>
      <c r="BI1349" s="144"/>
      <c r="BJ1349" s="139"/>
      <c r="BK1349" s="139"/>
      <c r="BL1349" s="139"/>
      <c r="BM1349" s="139"/>
      <c r="BN1349" s="139"/>
      <c r="BO1349" s="139"/>
      <c r="BP1349" s="139"/>
      <c r="BQ1349" s="139"/>
      <c r="BR1349" s="139"/>
      <c r="BS1349" s="141"/>
      <c r="BT1349" s="139"/>
      <c r="BU1349" s="139"/>
      <c r="BV1349" s="139"/>
      <c r="BW1349" s="139"/>
      <c r="BX1349" s="140"/>
    </row>
    <row r="1350" spans="1:76" s="47" customFormat="1" ht="12" customHeight="1">
      <c r="A1350" s="123"/>
      <c r="B1350" s="124"/>
      <c r="C1350" s="124"/>
      <c r="O1350" s="125"/>
      <c r="P1350" s="130"/>
      <c r="W1350" s="125"/>
      <c r="X1350" s="128"/>
      <c r="BI1350" s="129"/>
      <c r="BS1350" s="130"/>
      <c r="BX1350" s="125"/>
    </row>
    <row r="1351" spans="1:76" s="47" customFormat="1" ht="12" customHeight="1">
      <c r="A1351" s="123"/>
      <c r="B1351" s="103" t="s">
        <v>76</v>
      </c>
      <c r="C1351" s="458" t="s">
        <v>363</v>
      </c>
      <c r="D1351" s="574"/>
      <c r="E1351" s="574"/>
      <c r="F1351" s="574"/>
      <c r="G1351" s="574"/>
      <c r="H1351" s="574"/>
      <c r="I1351" s="574"/>
      <c r="J1351" s="574"/>
      <c r="K1351" s="574"/>
      <c r="L1351" s="574"/>
      <c r="M1351" s="574"/>
      <c r="N1351" s="574"/>
      <c r="O1351" s="583"/>
      <c r="P1351" s="126"/>
      <c r="Q1351" s="1" t="s">
        <v>98</v>
      </c>
      <c r="R1351" s="1"/>
      <c r="S1351" s="128" t="s">
        <v>99</v>
      </c>
      <c r="T1351" s="4"/>
      <c r="U1351" s="471" t="s">
        <v>100</v>
      </c>
      <c r="V1351" s="454"/>
      <c r="W1351" s="472"/>
      <c r="X1351" s="128" t="s">
        <v>238</v>
      </c>
      <c r="Y1351" s="47" t="s">
        <v>154</v>
      </c>
      <c r="BI1351" s="551" t="s">
        <v>1302</v>
      </c>
      <c r="BJ1351" s="552"/>
      <c r="BK1351" s="552"/>
      <c r="BL1351" s="552"/>
      <c r="BM1351" s="552"/>
      <c r="BN1351" s="552"/>
      <c r="BO1351" s="552"/>
      <c r="BP1351" s="552"/>
      <c r="BQ1351" s="552"/>
      <c r="BR1351" s="552"/>
      <c r="BS1351" s="130"/>
      <c r="BX1351" s="125"/>
    </row>
    <row r="1352" spans="1:76" s="47" customFormat="1" ht="12" customHeight="1">
      <c r="A1352" s="123"/>
      <c r="B1352" s="124"/>
      <c r="C1352" s="574"/>
      <c r="D1352" s="574"/>
      <c r="E1352" s="574"/>
      <c r="F1352" s="574"/>
      <c r="G1352" s="574"/>
      <c r="H1352" s="574"/>
      <c r="I1352" s="574"/>
      <c r="J1352" s="574"/>
      <c r="K1352" s="574"/>
      <c r="L1352" s="574"/>
      <c r="M1352" s="574"/>
      <c r="N1352" s="574"/>
      <c r="O1352" s="583"/>
      <c r="P1352" s="130"/>
      <c r="Q1352" s="1"/>
      <c r="R1352" s="1"/>
      <c r="S1352" s="1"/>
      <c r="T1352" s="1"/>
      <c r="U1352" s="1"/>
      <c r="V1352" s="1"/>
      <c r="W1352" s="127"/>
      <c r="X1352" s="128"/>
      <c r="Y1352" s="47" t="s">
        <v>373</v>
      </c>
      <c r="BI1352" s="129" t="s">
        <v>374</v>
      </c>
      <c r="BS1352" s="130"/>
      <c r="BX1352" s="125"/>
    </row>
    <row r="1353" spans="1:76" s="47" customFormat="1" ht="12" customHeight="1">
      <c r="A1353" s="123"/>
      <c r="B1353" s="124"/>
      <c r="C1353" s="188"/>
      <c r="D1353" s="134"/>
      <c r="E1353" s="164"/>
      <c r="F1353" s="164"/>
      <c r="G1353" s="164"/>
      <c r="H1353" s="164"/>
      <c r="I1353" s="164"/>
      <c r="J1353" s="164"/>
      <c r="K1353" s="164"/>
      <c r="L1353" s="164"/>
      <c r="M1353" s="164"/>
      <c r="N1353" s="164"/>
      <c r="O1353" s="165"/>
      <c r="P1353" s="130"/>
      <c r="W1353" s="125"/>
      <c r="X1353" s="128"/>
      <c r="BI1353" s="129"/>
      <c r="BS1353" s="130"/>
      <c r="BX1353" s="125"/>
    </row>
    <row r="1354" spans="1:76" s="47" customFormat="1" ht="12" customHeight="1">
      <c r="A1354" s="123"/>
      <c r="B1354" s="124"/>
      <c r="C1354" s="1"/>
      <c r="D1354" s="164"/>
      <c r="E1354" s="164"/>
      <c r="F1354" s="164"/>
      <c r="G1354" s="164"/>
      <c r="H1354" s="164"/>
      <c r="I1354" s="164"/>
      <c r="J1354" s="164"/>
      <c r="K1354" s="164"/>
      <c r="L1354" s="164"/>
      <c r="M1354" s="164"/>
      <c r="N1354" s="164"/>
      <c r="O1354" s="165"/>
      <c r="P1354" s="130"/>
      <c r="W1354" s="125"/>
      <c r="X1354" s="128" t="s">
        <v>396</v>
      </c>
      <c r="Y1354" s="47" t="s">
        <v>371</v>
      </c>
      <c r="BI1354" s="129" t="s">
        <v>1018</v>
      </c>
      <c r="BS1354" s="130"/>
      <c r="BX1354" s="125"/>
    </row>
    <row r="1355" spans="1:76" s="47" customFormat="1" ht="12" customHeight="1">
      <c r="A1355" s="123"/>
      <c r="B1355" s="124"/>
      <c r="C1355" s="124"/>
      <c r="O1355" s="125"/>
      <c r="P1355" s="130"/>
      <c r="W1355" s="125"/>
      <c r="X1355" s="128"/>
      <c r="BI1355" s="129"/>
      <c r="BS1355" s="130"/>
      <c r="BX1355" s="125"/>
    </row>
    <row r="1356" spans="1:76" s="47" customFormat="1" ht="12" customHeight="1">
      <c r="A1356" s="123"/>
      <c r="B1356" s="124"/>
      <c r="C1356" s="124"/>
      <c r="O1356" s="125"/>
      <c r="P1356" s="130"/>
      <c r="W1356" s="125"/>
      <c r="X1356" s="128"/>
      <c r="BI1356" s="129"/>
      <c r="BS1356" s="130"/>
      <c r="BX1356" s="125"/>
    </row>
    <row r="1357" spans="1:76" s="47" customFormat="1" ht="12" customHeight="1">
      <c r="A1357" s="123"/>
      <c r="B1357" s="103" t="s">
        <v>810</v>
      </c>
      <c r="C1357" s="458" t="s">
        <v>1221</v>
      </c>
      <c r="D1357" s="574"/>
      <c r="E1357" s="574"/>
      <c r="F1357" s="574"/>
      <c r="G1357" s="574"/>
      <c r="H1357" s="574"/>
      <c r="I1357" s="574"/>
      <c r="J1357" s="574"/>
      <c r="K1357" s="574"/>
      <c r="L1357" s="574"/>
      <c r="M1357" s="574"/>
      <c r="N1357" s="574"/>
      <c r="O1357" s="583"/>
      <c r="P1357" s="126"/>
      <c r="Q1357" s="1" t="s">
        <v>805</v>
      </c>
      <c r="R1357" s="1"/>
      <c r="S1357" s="128" t="s">
        <v>806</v>
      </c>
      <c r="T1357" s="4"/>
      <c r="U1357" s="471" t="s">
        <v>807</v>
      </c>
      <c r="V1357" s="454"/>
      <c r="W1357" s="472"/>
      <c r="X1357" s="128" t="s">
        <v>808</v>
      </c>
      <c r="Y1357" s="493" t="s">
        <v>1075</v>
      </c>
      <c r="Z1357" s="493"/>
      <c r="AA1357" s="493"/>
      <c r="AB1357" s="493"/>
      <c r="AC1357" s="493"/>
      <c r="AD1357" s="493"/>
      <c r="AE1357" s="493"/>
      <c r="AF1357" s="493"/>
      <c r="AG1357" s="493"/>
      <c r="AH1357" s="493"/>
      <c r="AI1357" s="493"/>
      <c r="AJ1357" s="493"/>
      <c r="AK1357" s="493"/>
      <c r="AL1357" s="493"/>
      <c r="AM1357" s="493"/>
      <c r="AN1357" s="493"/>
      <c r="AO1357" s="493"/>
      <c r="AP1357" s="493"/>
      <c r="AQ1357" s="493"/>
      <c r="AR1357" s="493"/>
      <c r="AS1357" s="493"/>
      <c r="AT1357" s="493"/>
      <c r="AU1357" s="493"/>
      <c r="AV1357" s="493"/>
      <c r="AW1357" s="493"/>
      <c r="AX1357" s="493"/>
      <c r="AY1357" s="493"/>
      <c r="AZ1357" s="493"/>
      <c r="BA1357" s="493"/>
      <c r="BB1357" s="493"/>
      <c r="BC1357" s="493"/>
      <c r="BD1357" s="493"/>
      <c r="BE1357" s="493"/>
      <c r="BF1357" s="493"/>
      <c r="BG1357" s="493"/>
      <c r="BH1357" s="493"/>
      <c r="BI1357" s="551" t="s">
        <v>1303</v>
      </c>
      <c r="BJ1357" s="552"/>
      <c r="BK1357" s="552"/>
      <c r="BL1357" s="552"/>
      <c r="BM1357" s="552"/>
      <c r="BN1357" s="552"/>
      <c r="BO1357" s="552"/>
      <c r="BP1357" s="552"/>
      <c r="BQ1357" s="552"/>
      <c r="BR1357" s="552"/>
      <c r="BS1357" s="130"/>
      <c r="BX1357" s="125"/>
    </row>
    <row r="1358" spans="1:76" s="47" customFormat="1" ht="12" customHeight="1">
      <c r="A1358" s="123"/>
      <c r="B1358" s="124"/>
      <c r="C1358" s="574"/>
      <c r="D1358" s="574"/>
      <c r="E1358" s="574"/>
      <c r="F1358" s="574"/>
      <c r="G1358" s="574"/>
      <c r="H1358" s="574"/>
      <c r="I1358" s="574"/>
      <c r="J1358" s="574"/>
      <c r="K1358" s="574"/>
      <c r="L1358" s="574"/>
      <c r="M1358" s="574"/>
      <c r="N1358" s="574"/>
      <c r="O1358" s="583"/>
      <c r="P1358" s="130"/>
      <c r="Q1358" s="1"/>
      <c r="R1358" s="1"/>
      <c r="S1358" s="1"/>
      <c r="T1358" s="1"/>
      <c r="U1358" s="1"/>
      <c r="V1358" s="1"/>
      <c r="W1358" s="127"/>
      <c r="X1358" s="128"/>
      <c r="Y1358" s="493"/>
      <c r="Z1358" s="493"/>
      <c r="AA1358" s="493"/>
      <c r="AB1358" s="493"/>
      <c r="AC1358" s="493"/>
      <c r="AD1358" s="493"/>
      <c r="AE1358" s="493"/>
      <c r="AF1358" s="493"/>
      <c r="AG1358" s="493"/>
      <c r="AH1358" s="493"/>
      <c r="AI1358" s="493"/>
      <c r="AJ1358" s="493"/>
      <c r="AK1358" s="493"/>
      <c r="AL1358" s="493"/>
      <c r="AM1358" s="493"/>
      <c r="AN1358" s="493"/>
      <c r="AO1358" s="493"/>
      <c r="AP1358" s="493"/>
      <c r="AQ1358" s="493"/>
      <c r="AR1358" s="493"/>
      <c r="AS1358" s="493"/>
      <c r="AT1358" s="493"/>
      <c r="AU1358" s="493"/>
      <c r="AV1358" s="493"/>
      <c r="AW1358" s="493"/>
      <c r="AX1358" s="493"/>
      <c r="AY1358" s="493"/>
      <c r="AZ1358" s="493"/>
      <c r="BA1358" s="493"/>
      <c r="BB1358" s="493"/>
      <c r="BC1358" s="493"/>
      <c r="BD1358" s="493"/>
      <c r="BE1358" s="493"/>
      <c r="BF1358" s="493"/>
      <c r="BG1358" s="493"/>
      <c r="BH1358" s="493"/>
      <c r="BI1358" s="129"/>
      <c r="BS1358" s="130"/>
      <c r="BX1358" s="125"/>
    </row>
    <row r="1359" spans="1:76" s="47" customFormat="1" ht="12" customHeight="1">
      <c r="A1359" s="123"/>
      <c r="B1359" s="124"/>
      <c r="C1359" s="574"/>
      <c r="D1359" s="574"/>
      <c r="E1359" s="574"/>
      <c r="F1359" s="574"/>
      <c r="G1359" s="574"/>
      <c r="H1359" s="574"/>
      <c r="I1359" s="574"/>
      <c r="J1359" s="574"/>
      <c r="K1359" s="574"/>
      <c r="L1359" s="574"/>
      <c r="M1359" s="574"/>
      <c r="N1359" s="574"/>
      <c r="O1359" s="583"/>
      <c r="P1359" s="130"/>
      <c r="W1359" s="125"/>
      <c r="X1359" s="128"/>
      <c r="Y1359" s="493"/>
      <c r="Z1359" s="493"/>
      <c r="AA1359" s="493"/>
      <c r="AB1359" s="493"/>
      <c r="AC1359" s="493"/>
      <c r="AD1359" s="493"/>
      <c r="AE1359" s="493"/>
      <c r="AF1359" s="493"/>
      <c r="AG1359" s="493"/>
      <c r="AH1359" s="493"/>
      <c r="AI1359" s="493"/>
      <c r="AJ1359" s="493"/>
      <c r="AK1359" s="493"/>
      <c r="AL1359" s="493"/>
      <c r="AM1359" s="493"/>
      <c r="AN1359" s="493"/>
      <c r="AO1359" s="493"/>
      <c r="AP1359" s="493"/>
      <c r="AQ1359" s="493"/>
      <c r="AR1359" s="493"/>
      <c r="AS1359" s="493"/>
      <c r="AT1359" s="493"/>
      <c r="AU1359" s="493"/>
      <c r="AV1359" s="493"/>
      <c r="AW1359" s="493"/>
      <c r="AX1359" s="493"/>
      <c r="AY1359" s="493"/>
      <c r="AZ1359" s="493"/>
      <c r="BA1359" s="493"/>
      <c r="BB1359" s="493"/>
      <c r="BC1359" s="493"/>
      <c r="BD1359" s="493"/>
      <c r="BE1359" s="493"/>
      <c r="BF1359" s="493"/>
      <c r="BG1359" s="493"/>
      <c r="BH1359" s="493"/>
      <c r="BI1359" s="129"/>
      <c r="BS1359" s="130"/>
      <c r="BX1359" s="125"/>
    </row>
    <row r="1360" spans="1:76" s="47" customFormat="1" ht="12" customHeight="1">
      <c r="A1360" s="123"/>
      <c r="B1360" s="124"/>
      <c r="C1360" s="574"/>
      <c r="D1360" s="574"/>
      <c r="E1360" s="574"/>
      <c r="F1360" s="574"/>
      <c r="G1360" s="574"/>
      <c r="H1360" s="574"/>
      <c r="I1360" s="574"/>
      <c r="J1360" s="574"/>
      <c r="K1360" s="574"/>
      <c r="L1360" s="574"/>
      <c r="M1360" s="574"/>
      <c r="N1360" s="574"/>
      <c r="O1360" s="583"/>
      <c r="P1360" s="130"/>
      <c r="W1360" s="125"/>
      <c r="X1360" s="128"/>
      <c r="BI1360" s="129"/>
      <c r="BS1360" s="130"/>
      <c r="BX1360" s="125"/>
    </row>
    <row r="1361" spans="1:76" s="47" customFormat="1" ht="12" customHeight="1">
      <c r="A1361" s="123"/>
      <c r="B1361" s="124"/>
      <c r="C1361" s="574"/>
      <c r="D1361" s="574"/>
      <c r="E1361" s="574"/>
      <c r="F1361" s="574"/>
      <c r="G1361" s="574"/>
      <c r="H1361" s="574"/>
      <c r="I1361" s="574"/>
      <c r="J1361" s="574"/>
      <c r="K1361" s="574"/>
      <c r="L1361" s="574"/>
      <c r="M1361" s="574"/>
      <c r="N1361" s="574"/>
      <c r="O1361" s="583"/>
      <c r="P1361" s="130"/>
      <c r="W1361" s="125"/>
      <c r="X1361" s="128" t="s">
        <v>796</v>
      </c>
      <c r="Y1361" s="493" t="s">
        <v>811</v>
      </c>
      <c r="Z1361" s="493"/>
      <c r="AA1361" s="493"/>
      <c r="AB1361" s="493"/>
      <c r="AC1361" s="493"/>
      <c r="AD1361" s="493"/>
      <c r="AE1361" s="493"/>
      <c r="AF1361" s="493"/>
      <c r="AG1361" s="493"/>
      <c r="AH1361" s="493"/>
      <c r="AI1361" s="493"/>
      <c r="AJ1361" s="493"/>
      <c r="AK1361" s="493"/>
      <c r="AL1361" s="493"/>
      <c r="AM1361" s="493"/>
      <c r="AN1361" s="493"/>
      <c r="AO1361" s="493"/>
      <c r="AP1361" s="493"/>
      <c r="AQ1361" s="493"/>
      <c r="AR1361" s="493"/>
      <c r="AS1361" s="493"/>
      <c r="AT1361" s="493"/>
      <c r="AU1361" s="493"/>
      <c r="AV1361" s="493"/>
      <c r="AW1361" s="493"/>
      <c r="AX1361" s="493"/>
      <c r="AY1361" s="493"/>
      <c r="AZ1361" s="493"/>
      <c r="BA1361" s="493"/>
      <c r="BB1361" s="493"/>
      <c r="BC1361" s="493"/>
      <c r="BD1361" s="493"/>
      <c r="BE1361" s="493"/>
      <c r="BF1361" s="493"/>
      <c r="BG1361" s="493"/>
      <c r="BH1361" s="493"/>
      <c r="BI1361" s="129" t="s">
        <v>1018</v>
      </c>
      <c r="BS1361" s="130"/>
      <c r="BX1361" s="125"/>
    </row>
    <row r="1362" spans="1:76" s="47" customFormat="1" ht="12" customHeight="1">
      <c r="A1362" s="123"/>
      <c r="B1362" s="124"/>
      <c r="C1362" s="124"/>
      <c r="O1362" s="125"/>
      <c r="P1362" s="130"/>
      <c r="W1362" s="125"/>
      <c r="X1362" s="128"/>
      <c r="BI1362" s="129"/>
      <c r="BS1362" s="130"/>
      <c r="BX1362" s="125"/>
    </row>
    <row r="1363" spans="1:76" s="47" customFormat="1" ht="12" customHeight="1">
      <c r="A1363" s="123"/>
      <c r="B1363" s="103" t="s">
        <v>812</v>
      </c>
      <c r="C1363" s="458" t="s">
        <v>28</v>
      </c>
      <c r="D1363" s="574"/>
      <c r="E1363" s="574"/>
      <c r="F1363" s="574"/>
      <c r="G1363" s="574"/>
      <c r="H1363" s="574"/>
      <c r="I1363" s="574"/>
      <c r="J1363" s="574"/>
      <c r="K1363" s="574"/>
      <c r="L1363" s="574"/>
      <c r="M1363" s="574"/>
      <c r="N1363" s="574"/>
      <c r="O1363" s="583"/>
      <c r="P1363" s="126"/>
      <c r="Q1363" s="1" t="s">
        <v>805</v>
      </c>
      <c r="R1363" s="1"/>
      <c r="S1363" s="128" t="s">
        <v>806</v>
      </c>
      <c r="T1363" s="4"/>
      <c r="U1363" s="471" t="s">
        <v>807</v>
      </c>
      <c r="V1363" s="454"/>
      <c r="W1363" s="472"/>
      <c r="X1363" s="128" t="s">
        <v>808</v>
      </c>
      <c r="Y1363" s="47" t="s">
        <v>813</v>
      </c>
      <c r="BI1363" s="551" t="s">
        <v>1304</v>
      </c>
      <c r="BJ1363" s="552"/>
      <c r="BK1363" s="552"/>
      <c r="BL1363" s="552"/>
      <c r="BM1363" s="552"/>
      <c r="BN1363" s="552"/>
      <c r="BO1363" s="552"/>
      <c r="BP1363" s="552"/>
      <c r="BQ1363" s="552"/>
      <c r="BR1363" s="552"/>
      <c r="BS1363" s="130"/>
      <c r="BX1363" s="125"/>
    </row>
    <row r="1364" spans="1:76" s="47" customFormat="1" ht="12" customHeight="1">
      <c r="A1364" s="123"/>
      <c r="B1364" s="124"/>
      <c r="C1364" s="574"/>
      <c r="D1364" s="574"/>
      <c r="E1364" s="574"/>
      <c r="F1364" s="574"/>
      <c r="G1364" s="574"/>
      <c r="H1364" s="574"/>
      <c r="I1364" s="574"/>
      <c r="J1364" s="574"/>
      <c r="K1364" s="574"/>
      <c r="L1364" s="574"/>
      <c r="M1364" s="574"/>
      <c r="N1364" s="574"/>
      <c r="O1364" s="583"/>
      <c r="P1364" s="130"/>
      <c r="Q1364" s="1"/>
      <c r="R1364" s="1"/>
      <c r="S1364" s="1"/>
      <c r="T1364" s="1"/>
      <c r="U1364" s="1"/>
      <c r="V1364" s="1"/>
      <c r="W1364" s="127"/>
      <c r="X1364" s="128"/>
      <c r="BI1364" s="129"/>
      <c r="BS1364" s="130"/>
      <c r="BX1364" s="125"/>
    </row>
    <row r="1365" spans="1:76" s="47" customFormat="1" ht="12" customHeight="1">
      <c r="A1365" s="123"/>
      <c r="B1365" s="124"/>
      <c r="C1365" s="188"/>
      <c r="D1365" s="134"/>
      <c r="E1365" s="164"/>
      <c r="F1365" s="164"/>
      <c r="G1365" s="164"/>
      <c r="H1365" s="164"/>
      <c r="I1365" s="164"/>
      <c r="J1365" s="164"/>
      <c r="K1365" s="164"/>
      <c r="L1365" s="164"/>
      <c r="M1365" s="164"/>
      <c r="N1365" s="164"/>
      <c r="O1365" s="165"/>
      <c r="P1365" s="130"/>
      <c r="W1365" s="125"/>
      <c r="X1365" s="128" t="s">
        <v>796</v>
      </c>
      <c r="Y1365" s="493" t="s">
        <v>811</v>
      </c>
      <c r="Z1365" s="493"/>
      <c r="AA1365" s="493"/>
      <c r="AB1365" s="493"/>
      <c r="AC1365" s="493"/>
      <c r="AD1365" s="493"/>
      <c r="AE1365" s="493"/>
      <c r="AF1365" s="493"/>
      <c r="AG1365" s="493"/>
      <c r="AH1365" s="493"/>
      <c r="AI1365" s="493"/>
      <c r="AJ1365" s="493"/>
      <c r="AK1365" s="493"/>
      <c r="AL1365" s="493"/>
      <c r="AM1365" s="493"/>
      <c r="AN1365" s="493"/>
      <c r="AO1365" s="493"/>
      <c r="AP1365" s="493"/>
      <c r="AQ1365" s="493"/>
      <c r="AR1365" s="493"/>
      <c r="AS1365" s="493"/>
      <c r="AT1365" s="493"/>
      <c r="AU1365" s="493"/>
      <c r="AV1365" s="493"/>
      <c r="AW1365" s="493"/>
      <c r="AX1365" s="493"/>
      <c r="AY1365" s="493"/>
      <c r="AZ1365" s="493"/>
      <c r="BA1365" s="493"/>
      <c r="BB1365" s="493"/>
      <c r="BC1365" s="493"/>
      <c r="BD1365" s="493"/>
      <c r="BE1365" s="493"/>
      <c r="BF1365" s="493"/>
      <c r="BG1365" s="493"/>
      <c r="BH1365" s="493"/>
      <c r="BI1365" s="129" t="s">
        <v>1018</v>
      </c>
      <c r="BS1365" s="130"/>
      <c r="BX1365" s="125"/>
    </row>
    <row r="1366" spans="1:76" s="47" customFormat="1" ht="12" customHeight="1">
      <c r="A1366" s="123"/>
      <c r="B1366" s="124"/>
      <c r="C1366" s="1"/>
      <c r="D1366" s="164"/>
      <c r="E1366" s="164"/>
      <c r="F1366" s="164"/>
      <c r="G1366" s="164"/>
      <c r="H1366" s="164"/>
      <c r="I1366" s="164"/>
      <c r="J1366" s="164"/>
      <c r="K1366" s="164"/>
      <c r="L1366" s="164"/>
      <c r="M1366" s="164"/>
      <c r="N1366" s="164"/>
      <c r="O1366" s="165"/>
      <c r="P1366" s="130"/>
      <c r="W1366" s="125"/>
      <c r="X1366" s="128"/>
      <c r="Y1366" s="134"/>
      <c r="Z1366" s="134"/>
      <c r="AA1366" s="134"/>
      <c r="AB1366" s="134"/>
      <c r="AC1366" s="134"/>
      <c r="AD1366" s="134"/>
      <c r="AE1366" s="134"/>
      <c r="AF1366" s="134"/>
      <c r="AG1366" s="134"/>
      <c r="AH1366" s="134"/>
      <c r="AI1366" s="134"/>
      <c r="AJ1366" s="134"/>
      <c r="AK1366" s="134"/>
      <c r="AL1366" s="134"/>
      <c r="AM1366" s="134"/>
      <c r="AN1366" s="134"/>
      <c r="AO1366" s="134"/>
      <c r="AP1366" s="134"/>
      <c r="AQ1366" s="134"/>
      <c r="AR1366" s="134"/>
      <c r="AS1366" s="134"/>
      <c r="AT1366" s="134"/>
      <c r="AU1366" s="134"/>
      <c r="AV1366" s="134"/>
      <c r="AW1366" s="134"/>
      <c r="AX1366" s="134"/>
      <c r="AY1366" s="134"/>
      <c r="AZ1366" s="134"/>
      <c r="BA1366" s="134"/>
      <c r="BB1366" s="134"/>
      <c r="BC1366" s="134"/>
      <c r="BD1366" s="134"/>
      <c r="BE1366" s="134"/>
      <c r="BF1366" s="134"/>
      <c r="BG1366" s="134"/>
      <c r="BH1366" s="169"/>
      <c r="BI1366" s="129"/>
      <c r="BS1366" s="130"/>
      <c r="BX1366" s="125"/>
    </row>
    <row r="1367" spans="1:76" s="47" customFormat="1" ht="12" customHeight="1">
      <c r="A1367" s="123"/>
      <c r="B1367" s="124"/>
      <c r="C1367" s="124"/>
      <c r="O1367" s="125"/>
      <c r="P1367" s="130"/>
      <c r="W1367" s="125"/>
      <c r="X1367" s="128"/>
      <c r="BI1367" s="129"/>
      <c r="BS1367" s="130"/>
      <c r="BX1367" s="125"/>
    </row>
    <row r="1368" spans="1:76" s="47" customFormat="1" ht="12" customHeight="1">
      <c r="A1368" s="123"/>
      <c r="B1368" s="103" t="s">
        <v>814</v>
      </c>
      <c r="C1368" s="458" t="s">
        <v>1211</v>
      </c>
      <c r="D1368" s="574"/>
      <c r="E1368" s="574"/>
      <c r="F1368" s="574"/>
      <c r="G1368" s="574"/>
      <c r="H1368" s="574"/>
      <c r="I1368" s="574"/>
      <c r="J1368" s="574"/>
      <c r="K1368" s="574"/>
      <c r="L1368" s="574"/>
      <c r="M1368" s="574"/>
      <c r="N1368" s="574"/>
      <c r="O1368" s="583"/>
      <c r="P1368" s="126"/>
      <c r="Q1368" s="1" t="s">
        <v>805</v>
      </c>
      <c r="R1368" s="1"/>
      <c r="S1368" s="128" t="s">
        <v>806</v>
      </c>
      <c r="T1368" s="4"/>
      <c r="U1368" s="471" t="s">
        <v>807</v>
      </c>
      <c r="V1368" s="454"/>
      <c r="W1368" s="472"/>
      <c r="X1368" s="128" t="s">
        <v>808</v>
      </c>
      <c r="Y1368" s="506" t="s">
        <v>1212</v>
      </c>
      <c r="Z1368" s="506"/>
      <c r="AA1368" s="506"/>
      <c r="AB1368" s="506"/>
      <c r="AC1368" s="506"/>
      <c r="AD1368" s="506"/>
      <c r="AE1368" s="506"/>
      <c r="AF1368" s="506"/>
      <c r="AG1368" s="506"/>
      <c r="AH1368" s="506"/>
      <c r="AI1368" s="506"/>
      <c r="AJ1368" s="506"/>
      <c r="AK1368" s="506"/>
      <c r="AL1368" s="506"/>
      <c r="AM1368" s="506"/>
      <c r="AN1368" s="506"/>
      <c r="AO1368" s="506"/>
      <c r="AP1368" s="506"/>
      <c r="AQ1368" s="506"/>
      <c r="AR1368" s="506"/>
      <c r="AS1368" s="506"/>
      <c r="AT1368" s="506"/>
      <c r="AU1368" s="506"/>
      <c r="AV1368" s="506"/>
      <c r="AW1368" s="506"/>
      <c r="AX1368" s="506"/>
      <c r="AY1368" s="506"/>
      <c r="AZ1368" s="506"/>
      <c r="BA1368" s="506"/>
      <c r="BB1368" s="506"/>
      <c r="BC1368" s="506"/>
      <c r="BD1368" s="506"/>
      <c r="BE1368" s="506"/>
      <c r="BF1368" s="506"/>
      <c r="BG1368" s="506"/>
      <c r="BH1368" s="506"/>
      <c r="BI1368" s="551" t="s">
        <v>1305</v>
      </c>
      <c r="BJ1368" s="552"/>
      <c r="BK1368" s="552"/>
      <c r="BL1368" s="552"/>
      <c r="BM1368" s="552"/>
      <c r="BN1368" s="552"/>
      <c r="BO1368" s="552"/>
      <c r="BP1368" s="552"/>
      <c r="BQ1368" s="552"/>
      <c r="BR1368" s="552"/>
      <c r="BS1368" s="130"/>
      <c r="BX1368" s="125"/>
    </row>
    <row r="1369" spans="1:76" s="47" customFormat="1" ht="12" customHeight="1">
      <c r="A1369" s="123"/>
      <c r="B1369" s="124"/>
      <c r="C1369" s="574"/>
      <c r="D1369" s="574"/>
      <c r="E1369" s="574"/>
      <c r="F1369" s="574"/>
      <c r="G1369" s="574"/>
      <c r="H1369" s="574"/>
      <c r="I1369" s="574"/>
      <c r="J1369" s="574"/>
      <c r="K1369" s="574"/>
      <c r="L1369" s="574"/>
      <c r="M1369" s="574"/>
      <c r="N1369" s="574"/>
      <c r="O1369" s="583"/>
      <c r="P1369" s="126"/>
      <c r="Q1369" s="1" t="s">
        <v>156</v>
      </c>
      <c r="R1369" s="1"/>
      <c r="S1369" s="128"/>
      <c r="T1369" s="1"/>
      <c r="U1369" s="1"/>
      <c r="V1369" s="1"/>
      <c r="W1369" s="127"/>
      <c r="X1369" s="128"/>
      <c r="Y1369" s="506"/>
      <c r="Z1369" s="506"/>
      <c r="AA1369" s="506"/>
      <c r="AB1369" s="506"/>
      <c r="AC1369" s="506"/>
      <c r="AD1369" s="506"/>
      <c r="AE1369" s="506"/>
      <c r="AF1369" s="506"/>
      <c r="AG1369" s="506"/>
      <c r="AH1369" s="506"/>
      <c r="AI1369" s="506"/>
      <c r="AJ1369" s="506"/>
      <c r="AK1369" s="506"/>
      <c r="AL1369" s="506"/>
      <c r="AM1369" s="506"/>
      <c r="AN1369" s="506"/>
      <c r="AO1369" s="506"/>
      <c r="AP1369" s="506"/>
      <c r="AQ1369" s="506"/>
      <c r="AR1369" s="506"/>
      <c r="AS1369" s="506"/>
      <c r="AT1369" s="506"/>
      <c r="AU1369" s="506"/>
      <c r="AV1369" s="506"/>
      <c r="AW1369" s="506"/>
      <c r="AX1369" s="506"/>
      <c r="AY1369" s="506"/>
      <c r="AZ1369" s="506"/>
      <c r="BA1369" s="506"/>
      <c r="BB1369" s="506"/>
      <c r="BC1369" s="506"/>
      <c r="BD1369" s="506"/>
      <c r="BE1369" s="506"/>
      <c r="BF1369" s="506"/>
      <c r="BG1369" s="506"/>
      <c r="BH1369" s="506"/>
      <c r="BI1369" s="129"/>
      <c r="BS1369" s="130"/>
      <c r="BX1369" s="125"/>
    </row>
    <row r="1370" spans="1:76" s="47" customFormat="1" ht="12" customHeight="1">
      <c r="A1370" s="123"/>
      <c r="B1370" s="124"/>
      <c r="C1370" s="574"/>
      <c r="D1370" s="574"/>
      <c r="E1370" s="574"/>
      <c r="F1370" s="574"/>
      <c r="G1370" s="574"/>
      <c r="H1370" s="574"/>
      <c r="I1370" s="574"/>
      <c r="J1370" s="574"/>
      <c r="K1370" s="574"/>
      <c r="L1370" s="574"/>
      <c r="M1370" s="574"/>
      <c r="N1370" s="574"/>
      <c r="O1370" s="583"/>
      <c r="P1370" s="130"/>
      <c r="Q1370" s="1"/>
      <c r="R1370" s="1"/>
      <c r="S1370" s="1"/>
      <c r="T1370" s="1"/>
      <c r="U1370" s="1"/>
      <c r="V1370" s="1"/>
      <c r="W1370" s="127"/>
      <c r="X1370" s="128"/>
      <c r="BI1370" s="129"/>
      <c r="BS1370" s="130"/>
      <c r="BX1370" s="125"/>
    </row>
    <row r="1371" spans="1:76" s="1" customFormat="1" ht="12" customHeight="1">
      <c r="A1371" s="129"/>
      <c r="B1371" s="5"/>
      <c r="C1371" s="104"/>
      <c r="D1371" s="164"/>
      <c r="E1371" s="164"/>
      <c r="F1371" s="164"/>
      <c r="G1371" s="164"/>
      <c r="H1371" s="164"/>
      <c r="I1371" s="164"/>
      <c r="J1371" s="164"/>
      <c r="K1371" s="164"/>
      <c r="L1371" s="164"/>
      <c r="M1371" s="164"/>
      <c r="N1371" s="164"/>
      <c r="O1371" s="165"/>
      <c r="P1371" s="130"/>
      <c r="Q1371" s="47"/>
      <c r="R1371" s="47"/>
      <c r="S1371" s="47"/>
      <c r="T1371" s="47"/>
      <c r="U1371" s="47"/>
      <c r="V1371" s="47"/>
      <c r="W1371" s="125"/>
      <c r="X1371" s="128" t="s">
        <v>796</v>
      </c>
      <c r="Y1371" s="506" t="s">
        <v>1365</v>
      </c>
      <c r="Z1371" s="506"/>
      <c r="AA1371" s="506"/>
      <c r="AB1371" s="506"/>
      <c r="AC1371" s="506"/>
      <c r="AD1371" s="506"/>
      <c r="AE1371" s="506"/>
      <c r="AF1371" s="506"/>
      <c r="AG1371" s="506"/>
      <c r="AH1371" s="506"/>
      <c r="AI1371" s="506"/>
      <c r="AJ1371" s="506"/>
      <c r="AK1371" s="506"/>
      <c r="AL1371" s="506"/>
      <c r="AM1371" s="506"/>
      <c r="AN1371" s="506"/>
      <c r="AO1371" s="506"/>
      <c r="AP1371" s="506"/>
      <c r="AQ1371" s="506"/>
      <c r="AR1371" s="506"/>
      <c r="AS1371" s="506"/>
      <c r="AT1371" s="506"/>
      <c r="AU1371" s="506"/>
      <c r="AV1371" s="506"/>
      <c r="AW1371" s="506"/>
      <c r="AX1371" s="506"/>
      <c r="AY1371" s="506"/>
      <c r="AZ1371" s="506"/>
      <c r="BA1371" s="506"/>
      <c r="BB1371" s="506"/>
      <c r="BC1371" s="506"/>
      <c r="BD1371" s="506"/>
      <c r="BE1371" s="506"/>
      <c r="BF1371" s="506"/>
      <c r="BG1371" s="506"/>
      <c r="BH1371" s="506"/>
      <c r="BI1371" s="126"/>
      <c r="BS1371" s="126"/>
      <c r="BX1371" s="127"/>
    </row>
    <row r="1372" spans="1:76" s="1" customFormat="1" ht="12" customHeight="1">
      <c r="A1372" s="129"/>
      <c r="B1372" s="5"/>
      <c r="C1372" s="164"/>
      <c r="D1372" s="164"/>
      <c r="E1372" s="164"/>
      <c r="F1372" s="164"/>
      <c r="G1372" s="164"/>
      <c r="H1372" s="164"/>
      <c r="I1372" s="164"/>
      <c r="J1372" s="164"/>
      <c r="K1372" s="164"/>
      <c r="L1372" s="164"/>
      <c r="M1372" s="164"/>
      <c r="N1372" s="164"/>
      <c r="O1372" s="165"/>
      <c r="P1372" s="126"/>
      <c r="W1372" s="127"/>
      <c r="X1372" s="128"/>
      <c r="BI1372" s="126"/>
      <c r="BS1372" s="126"/>
      <c r="BX1372" s="127"/>
    </row>
    <row r="1373" spans="1:76" s="47" customFormat="1" ht="12" customHeight="1">
      <c r="A1373" s="123"/>
      <c r="B1373" s="103"/>
      <c r="C1373" s="124"/>
      <c r="O1373" s="125"/>
      <c r="P1373" s="130"/>
      <c r="W1373" s="125"/>
      <c r="X1373" s="128"/>
      <c r="BI1373" s="129"/>
      <c r="BS1373" s="130"/>
      <c r="BX1373" s="125"/>
    </row>
    <row r="1374" spans="1:76" s="47" customFormat="1" ht="12" customHeight="1">
      <c r="A1374" s="123"/>
      <c r="B1374" s="103" t="s">
        <v>815</v>
      </c>
      <c r="C1374" s="458" t="s">
        <v>1222</v>
      </c>
      <c r="D1374" s="574"/>
      <c r="E1374" s="574"/>
      <c r="F1374" s="574"/>
      <c r="G1374" s="574"/>
      <c r="H1374" s="574"/>
      <c r="I1374" s="574"/>
      <c r="J1374" s="574"/>
      <c r="K1374" s="574"/>
      <c r="L1374" s="574"/>
      <c r="M1374" s="574"/>
      <c r="N1374" s="574"/>
      <c r="O1374" s="583"/>
      <c r="P1374" s="126"/>
      <c r="Q1374" s="1" t="s">
        <v>805</v>
      </c>
      <c r="R1374" s="1"/>
      <c r="S1374" s="128" t="s">
        <v>806</v>
      </c>
      <c r="T1374" s="4"/>
      <c r="U1374" s="471" t="s">
        <v>807</v>
      </c>
      <c r="V1374" s="454"/>
      <c r="W1374" s="472"/>
      <c r="X1374" s="128" t="s">
        <v>808</v>
      </c>
      <c r="Y1374" s="506" t="s">
        <v>32</v>
      </c>
      <c r="Z1374" s="506"/>
      <c r="AA1374" s="506"/>
      <c r="AB1374" s="506"/>
      <c r="AC1374" s="506"/>
      <c r="AD1374" s="506"/>
      <c r="AE1374" s="506"/>
      <c r="AF1374" s="506"/>
      <c r="AG1374" s="506"/>
      <c r="AH1374" s="506"/>
      <c r="AI1374" s="506"/>
      <c r="AJ1374" s="506"/>
      <c r="AK1374" s="506"/>
      <c r="AL1374" s="506"/>
      <c r="AM1374" s="506"/>
      <c r="AN1374" s="506"/>
      <c r="AO1374" s="506"/>
      <c r="AP1374" s="506"/>
      <c r="AQ1374" s="506"/>
      <c r="AR1374" s="506"/>
      <c r="AS1374" s="506"/>
      <c r="AT1374" s="506"/>
      <c r="AU1374" s="506"/>
      <c r="AV1374" s="506"/>
      <c r="AW1374" s="506"/>
      <c r="AX1374" s="506"/>
      <c r="AY1374" s="506"/>
      <c r="AZ1374" s="506"/>
      <c r="BA1374" s="506"/>
      <c r="BB1374" s="506"/>
      <c r="BC1374" s="506"/>
      <c r="BD1374" s="506"/>
      <c r="BE1374" s="506"/>
      <c r="BF1374" s="506"/>
      <c r="BG1374" s="506"/>
      <c r="BH1374" s="506"/>
      <c r="BI1374" s="551" t="s">
        <v>1306</v>
      </c>
      <c r="BJ1374" s="552"/>
      <c r="BK1374" s="552"/>
      <c r="BL1374" s="552"/>
      <c r="BM1374" s="552"/>
      <c r="BN1374" s="552"/>
      <c r="BO1374" s="552"/>
      <c r="BP1374" s="552"/>
      <c r="BQ1374" s="552"/>
      <c r="BR1374" s="552"/>
      <c r="BS1374" s="130"/>
      <c r="BX1374" s="125"/>
    </row>
    <row r="1375" spans="1:76" s="47" customFormat="1" ht="12" customHeight="1">
      <c r="A1375" s="123"/>
      <c r="B1375" s="103"/>
      <c r="C1375" s="574"/>
      <c r="D1375" s="574"/>
      <c r="E1375" s="574"/>
      <c r="F1375" s="574"/>
      <c r="G1375" s="574"/>
      <c r="H1375" s="574"/>
      <c r="I1375" s="574"/>
      <c r="J1375" s="574"/>
      <c r="K1375" s="574"/>
      <c r="L1375" s="574"/>
      <c r="M1375" s="574"/>
      <c r="N1375" s="574"/>
      <c r="O1375" s="583"/>
      <c r="P1375" s="126"/>
      <c r="Q1375" s="1" t="s">
        <v>156</v>
      </c>
      <c r="R1375" s="1"/>
      <c r="S1375" s="128"/>
      <c r="T1375" s="1"/>
      <c r="U1375" s="1"/>
      <c r="V1375" s="1"/>
      <c r="W1375" s="127"/>
      <c r="X1375" s="128"/>
      <c r="Y1375" s="506"/>
      <c r="Z1375" s="506"/>
      <c r="AA1375" s="506"/>
      <c r="AB1375" s="506"/>
      <c r="AC1375" s="506"/>
      <c r="AD1375" s="506"/>
      <c r="AE1375" s="506"/>
      <c r="AF1375" s="506"/>
      <c r="AG1375" s="506"/>
      <c r="AH1375" s="506"/>
      <c r="AI1375" s="506"/>
      <c r="AJ1375" s="506"/>
      <c r="AK1375" s="506"/>
      <c r="AL1375" s="506"/>
      <c r="AM1375" s="506"/>
      <c r="AN1375" s="506"/>
      <c r="AO1375" s="506"/>
      <c r="AP1375" s="506"/>
      <c r="AQ1375" s="506"/>
      <c r="AR1375" s="506"/>
      <c r="AS1375" s="506"/>
      <c r="AT1375" s="506"/>
      <c r="AU1375" s="506"/>
      <c r="AV1375" s="506"/>
      <c r="AW1375" s="506"/>
      <c r="AX1375" s="506"/>
      <c r="AY1375" s="506"/>
      <c r="AZ1375" s="506"/>
      <c r="BA1375" s="506"/>
      <c r="BB1375" s="506"/>
      <c r="BC1375" s="506"/>
      <c r="BD1375" s="506"/>
      <c r="BE1375" s="506"/>
      <c r="BF1375" s="506"/>
      <c r="BG1375" s="506"/>
      <c r="BH1375" s="506"/>
      <c r="BI1375" s="129"/>
      <c r="BS1375" s="130"/>
      <c r="BX1375" s="125"/>
    </row>
    <row r="1376" spans="1:76" s="47" customFormat="1" ht="12" customHeight="1">
      <c r="A1376" s="123"/>
      <c r="B1376" s="103"/>
      <c r="C1376" s="574"/>
      <c r="D1376" s="574"/>
      <c r="E1376" s="574"/>
      <c r="F1376" s="574"/>
      <c r="G1376" s="574"/>
      <c r="H1376" s="574"/>
      <c r="I1376" s="574"/>
      <c r="J1376" s="574"/>
      <c r="K1376" s="574"/>
      <c r="L1376" s="574"/>
      <c r="M1376" s="574"/>
      <c r="N1376" s="574"/>
      <c r="O1376" s="583"/>
      <c r="P1376" s="130"/>
      <c r="Q1376" s="1"/>
      <c r="R1376" s="1"/>
      <c r="S1376" s="1"/>
      <c r="T1376" s="1"/>
      <c r="U1376" s="1"/>
      <c r="V1376" s="1"/>
      <c r="W1376" s="127"/>
      <c r="X1376" s="128"/>
      <c r="BI1376" s="129"/>
      <c r="BS1376" s="130"/>
      <c r="BX1376" s="125"/>
    </row>
    <row r="1377" spans="1:76" s="1" customFormat="1" ht="12" customHeight="1">
      <c r="A1377" s="129"/>
      <c r="B1377" s="103"/>
      <c r="C1377" s="104"/>
      <c r="D1377" s="164"/>
      <c r="E1377" s="164"/>
      <c r="F1377" s="164"/>
      <c r="G1377" s="164"/>
      <c r="H1377" s="164"/>
      <c r="I1377" s="164"/>
      <c r="J1377" s="164"/>
      <c r="K1377" s="164"/>
      <c r="L1377" s="164"/>
      <c r="M1377" s="164"/>
      <c r="N1377" s="164"/>
      <c r="O1377" s="165"/>
      <c r="P1377" s="130"/>
      <c r="Q1377" s="47"/>
      <c r="R1377" s="47"/>
      <c r="S1377" s="47"/>
      <c r="T1377" s="47"/>
      <c r="U1377" s="47"/>
      <c r="V1377" s="47"/>
      <c r="W1377" s="125"/>
      <c r="X1377" s="128" t="s">
        <v>796</v>
      </c>
      <c r="Y1377" s="506" t="s">
        <v>1366</v>
      </c>
      <c r="Z1377" s="506"/>
      <c r="AA1377" s="506"/>
      <c r="AB1377" s="506"/>
      <c r="AC1377" s="506"/>
      <c r="AD1377" s="506"/>
      <c r="AE1377" s="506"/>
      <c r="AF1377" s="506"/>
      <c r="AG1377" s="506"/>
      <c r="AH1377" s="506"/>
      <c r="AI1377" s="506"/>
      <c r="AJ1377" s="506"/>
      <c r="AK1377" s="506"/>
      <c r="AL1377" s="506"/>
      <c r="AM1377" s="506"/>
      <c r="AN1377" s="506"/>
      <c r="AO1377" s="506"/>
      <c r="AP1377" s="506"/>
      <c r="AQ1377" s="506"/>
      <c r="AR1377" s="506"/>
      <c r="AS1377" s="506"/>
      <c r="AT1377" s="506"/>
      <c r="AU1377" s="506"/>
      <c r="AV1377" s="506"/>
      <c r="AW1377" s="506"/>
      <c r="AX1377" s="506"/>
      <c r="AY1377" s="506"/>
      <c r="AZ1377" s="506"/>
      <c r="BA1377" s="506"/>
      <c r="BB1377" s="506"/>
      <c r="BC1377" s="506"/>
      <c r="BD1377" s="506"/>
      <c r="BE1377" s="506"/>
      <c r="BF1377" s="506"/>
      <c r="BG1377" s="506"/>
      <c r="BH1377" s="506"/>
      <c r="BI1377" s="129"/>
      <c r="BS1377" s="126"/>
      <c r="BX1377" s="127"/>
    </row>
    <row r="1378" spans="1:76" s="1" customFormat="1" ht="12" customHeight="1">
      <c r="A1378" s="129"/>
      <c r="B1378" s="103"/>
      <c r="C1378" s="164"/>
      <c r="D1378" s="164"/>
      <c r="E1378" s="164"/>
      <c r="F1378" s="164"/>
      <c r="G1378" s="164"/>
      <c r="H1378" s="164"/>
      <c r="I1378" s="164"/>
      <c r="J1378" s="164"/>
      <c r="K1378" s="164"/>
      <c r="L1378" s="164"/>
      <c r="M1378" s="164"/>
      <c r="N1378" s="164"/>
      <c r="O1378" s="165"/>
      <c r="P1378" s="126"/>
      <c r="W1378" s="127"/>
      <c r="X1378" s="128" t="s">
        <v>22</v>
      </c>
      <c r="Y1378" s="506" t="s">
        <v>1367</v>
      </c>
      <c r="Z1378" s="506"/>
      <c r="AA1378" s="506"/>
      <c r="AB1378" s="506"/>
      <c r="AC1378" s="506"/>
      <c r="AD1378" s="506"/>
      <c r="AE1378" s="506"/>
      <c r="AF1378" s="506"/>
      <c r="AG1378" s="506"/>
      <c r="AH1378" s="506"/>
      <c r="AI1378" s="506"/>
      <c r="AJ1378" s="506"/>
      <c r="AK1378" s="506"/>
      <c r="AL1378" s="506"/>
      <c r="AM1378" s="506"/>
      <c r="AN1378" s="506"/>
      <c r="AO1378" s="506"/>
      <c r="AP1378" s="506"/>
      <c r="AQ1378" s="506"/>
      <c r="AR1378" s="506"/>
      <c r="AS1378" s="506"/>
      <c r="AT1378" s="506"/>
      <c r="AU1378" s="506"/>
      <c r="AV1378" s="506"/>
      <c r="AW1378" s="506"/>
      <c r="AX1378" s="506"/>
      <c r="AY1378" s="506"/>
      <c r="AZ1378" s="506"/>
      <c r="BA1378" s="506"/>
      <c r="BB1378" s="506"/>
      <c r="BC1378" s="506"/>
      <c r="BD1378" s="506"/>
      <c r="BE1378" s="506"/>
      <c r="BF1378" s="506"/>
      <c r="BG1378" s="506"/>
      <c r="BH1378" s="506"/>
      <c r="BI1378" s="129"/>
      <c r="BS1378" s="126"/>
      <c r="BX1378" s="127"/>
    </row>
    <row r="1379" spans="1:76" s="47" customFormat="1" ht="12" customHeight="1">
      <c r="A1379" s="123"/>
      <c r="B1379" s="103"/>
      <c r="C1379" s="124"/>
      <c r="O1379" s="125"/>
      <c r="P1379" s="130"/>
      <c r="W1379" s="125"/>
      <c r="X1379" s="128"/>
      <c r="BI1379" s="129"/>
      <c r="BS1379" s="130"/>
      <c r="BX1379" s="125"/>
    </row>
    <row r="1380" spans="1:76" s="47" customFormat="1" ht="12" customHeight="1">
      <c r="A1380" s="123"/>
      <c r="B1380" s="103"/>
      <c r="C1380" s="124"/>
      <c r="O1380" s="125"/>
      <c r="P1380" s="130"/>
      <c r="W1380" s="125"/>
      <c r="X1380" s="128"/>
      <c r="BI1380" s="129"/>
      <c r="BS1380" s="130"/>
      <c r="BX1380" s="125"/>
    </row>
    <row r="1381" spans="1:76" s="47" customFormat="1" ht="12" customHeight="1">
      <c r="A1381" s="123"/>
      <c r="B1381" s="103" t="s">
        <v>816</v>
      </c>
      <c r="C1381" s="458" t="s">
        <v>29</v>
      </c>
      <c r="D1381" s="574"/>
      <c r="E1381" s="574"/>
      <c r="F1381" s="574"/>
      <c r="G1381" s="574"/>
      <c r="H1381" s="574"/>
      <c r="I1381" s="574"/>
      <c r="J1381" s="574"/>
      <c r="K1381" s="574"/>
      <c r="L1381" s="574"/>
      <c r="M1381" s="574"/>
      <c r="N1381" s="574"/>
      <c r="O1381" s="583"/>
      <c r="P1381" s="126"/>
      <c r="Q1381" s="1" t="s">
        <v>805</v>
      </c>
      <c r="R1381" s="1"/>
      <c r="S1381" s="128" t="s">
        <v>806</v>
      </c>
      <c r="T1381" s="4"/>
      <c r="U1381" s="471" t="s">
        <v>807</v>
      </c>
      <c r="V1381" s="454"/>
      <c r="W1381" s="472"/>
      <c r="X1381" s="128" t="s">
        <v>808</v>
      </c>
      <c r="Y1381" s="47" t="s">
        <v>155</v>
      </c>
      <c r="BI1381" s="551" t="s">
        <v>1307</v>
      </c>
      <c r="BJ1381" s="552"/>
      <c r="BK1381" s="552"/>
      <c r="BL1381" s="552"/>
      <c r="BM1381" s="552"/>
      <c r="BN1381" s="552"/>
      <c r="BO1381" s="552"/>
      <c r="BP1381" s="552"/>
      <c r="BQ1381" s="552"/>
      <c r="BR1381" s="552"/>
      <c r="BS1381" s="130"/>
      <c r="BX1381" s="125"/>
    </row>
    <row r="1382" spans="1:76" s="47" customFormat="1" ht="12" customHeight="1">
      <c r="A1382" s="123"/>
      <c r="B1382" s="103"/>
      <c r="C1382" s="574"/>
      <c r="D1382" s="574"/>
      <c r="E1382" s="574"/>
      <c r="F1382" s="574"/>
      <c r="G1382" s="574"/>
      <c r="H1382" s="574"/>
      <c r="I1382" s="574"/>
      <c r="J1382" s="574"/>
      <c r="K1382" s="574"/>
      <c r="L1382" s="574"/>
      <c r="M1382" s="574"/>
      <c r="N1382" s="574"/>
      <c r="O1382" s="583"/>
      <c r="P1382" s="130"/>
      <c r="Q1382" s="1"/>
      <c r="R1382" s="1"/>
      <c r="S1382" s="1"/>
      <c r="T1382" s="1"/>
      <c r="U1382" s="1"/>
      <c r="V1382" s="1"/>
      <c r="W1382" s="127"/>
      <c r="X1382" s="128"/>
      <c r="Y1382" s="473" t="s">
        <v>817</v>
      </c>
      <c r="Z1382" s="473"/>
      <c r="AA1382" s="473"/>
      <c r="AB1382" s="473"/>
      <c r="AC1382" s="473"/>
      <c r="AD1382" s="473"/>
      <c r="AE1382" s="473"/>
      <c r="AF1382" s="473"/>
      <c r="AG1382" s="473"/>
      <c r="AH1382" s="473"/>
      <c r="AI1382" s="473"/>
      <c r="AJ1382" s="473"/>
      <c r="AK1382" s="473"/>
      <c r="AL1382" s="473"/>
      <c r="AM1382" s="473"/>
      <c r="AN1382" s="473"/>
      <c r="AO1382" s="473"/>
      <c r="AP1382" s="473"/>
      <c r="AQ1382" s="473"/>
      <c r="AR1382" s="473"/>
      <c r="AS1382" s="473"/>
      <c r="AT1382" s="473"/>
      <c r="AU1382" s="473"/>
      <c r="AV1382" s="473"/>
      <c r="AW1382" s="473"/>
      <c r="AX1382" s="473"/>
      <c r="AY1382" s="473"/>
      <c r="AZ1382" s="473"/>
      <c r="BA1382" s="473"/>
      <c r="BB1382" s="473"/>
      <c r="BC1382" s="473"/>
      <c r="BD1382" s="473"/>
      <c r="BE1382" s="473"/>
      <c r="BF1382" s="473"/>
      <c r="BG1382" s="473"/>
      <c r="BH1382" s="473"/>
      <c r="BI1382" s="129" t="s">
        <v>818</v>
      </c>
      <c r="BS1382" s="130"/>
      <c r="BX1382" s="125"/>
    </row>
    <row r="1383" spans="1:76" s="47" customFormat="1" ht="12" customHeight="1">
      <c r="A1383" s="123"/>
      <c r="B1383" s="103"/>
      <c r="C1383" s="574"/>
      <c r="D1383" s="574"/>
      <c r="E1383" s="574"/>
      <c r="F1383" s="574"/>
      <c r="G1383" s="574"/>
      <c r="H1383" s="574"/>
      <c r="I1383" s="574"/>
      <c r="J1383" s="574"/>
      <c r="K1383" s="574"/>
      <c r="L1383" s="574"/>
      <c r="M1383" s="574"/>
      <c r="N1383" s="574"/>
      <c r="O1383" s="583"/>
      <c r="P1383" s="130"/>
      <c r="W1383" s="125"/>
      <c r="X1383" s="128"/>
      <c r="Y1383" s="473"/>
      <c r="Z1383" s="473"/>
      <c r="AA1383" s="473"/>
      <c r="AB1383" s="473"/>
      <c r="AC1383" s="473"/>
      <c r="AD1383" s="473"/>
      <c r="AE1383" s="473"/>
      <c r="AF1383" s="473"/>
      <c r="AG1383" s="473"/>
      <c r="AH1383" s="473"/>
      <c r="AI1383" s="473"/>
      <c r="AJ1383" s="473"/>
      <c r="AK1383" s="473"/>
      <c r="AL1383" s="473"/>
      <c r="AM1383" s="473"/>
      <c r="AN1383" s="473"/>
      <c r="AO1383" s="473"/>
      <c r="AP1383" s="473"/>
      <c r="AQ1383" s="473"/>
      <c r="AR1383" s="473"/>
      <c r="AS1383" s="473"/>
      <c r="AT1383" s="473"/>
      <c r="AU1383" s="473"/>
      <c r="AV1383" s="473"/>
      <c r="AW1383" s="473"/>
      <c r="AX1383" s="473"/>
      <c r="AY1383" s="473"/>
      <c r="AZ1383" s="473"/>
      <c r="BA1383" s="473"/>
      <c r="BB1383" s="473"/>
      <c r="BC1383" s="473"/>
      <c r="BD1383" s="473"/>
      <c r="BE1383" s="473"/>
      <c r="BF1383" s="473"/>
      <c r="BG1383" s="473"/>
      <c r="BH1383" s="473"/>
      <c r="BI1383" s="129"/>
      <c r="BS1383" s="130"/>
      <c r="BX1383" s="125"/>
    </row>
    <row r="1384" spans="1:76" s="47" customFormat="1" ht="12" customHeight="1">
      <c r="A1384" s="123"/>
      <c r="B1384" s="124"/>
      <c r="C1384" s="188" t="s">
        <v>796</v>
      </c>
      <c r="D1384" s="506" t="s">
        <v>31</v>
      </c>
      <c r="E1384" s="574"/>
      <c r="F1384" s="574"/>
      <c r="G1384" s="574"/>
      <c r="H1384" s="574"/>
      <c r="I1384" s="574"/>
      <c r="J1384" s="574"/>
      <c r="K1384" s="574"/>
      <c r="L1384" s="574"/>
      <c r="M1384" s="574"/>
      <c r="N1384" s="574"/>
      <c r="O1384" s="583"/>
      <c r="P1384" s="130"/>
      <c r="W1384" s="125"/>
      <c r="X1384" s="128"/>
      <c r="Z1384" s="134"/>
      <c r="AA1384" s="134"/>
      <c r="AB1384" s="134"/>
      <c r="AC1384" s="134"/>
      <c r="AD1384" s="134"/>
      <c r="AE1384" s="134"/>
      <c r="AF1384" s="134"/>
      <c r="AG1384" s="134"/>
      <c r="AH1384" s="134"/>
      <c r="AI1384" s="134"/>
      <c r="AJ1384" s="134"/>
      <c r="AK1384" s="134"/>
      <c r="AL1384" s="134"/>
      <c r="AM1384" s="134"/>
      <c r="AN1384" s="134"/>
      <c r="AO1384" s="134"/>
      <c r="AP1384" s="134"/>
      <c r="AQ1384" s="134"/>
      <c r="AR1384" s="134"/>
      <c r="AS1384" s="134"/>
      <c r="AT1384" s="134"/>
      <c r="AU1384" s="134"/>
      <c r="AV1384" s="134"/>
      <c r="AW1384" s="134"/>
      <c r="AX1384" s="134"/>
      <c r="AY1384" s="134"/>
      <c r="AZ1384" s="134"/>
      <c r="BA1384" s="134"/>
      <c r="BB1384" s="134"/>
      <c r="BC1384" s="134"/>
      <c r="BD1384" s="134"/>
      <c r="BE1384" s="134"/>
      <c r="BF1384" s="134"/>
      <c r="BG1384" s="134"/>
      <c r="BH1384" s="134"/>
      <c r="BI1384" s="129" t="s">
        <v>1018</v>
      </c>
      <c r="BS1384" s="130"/>
      <c r="BX1384" s="125"/>
    </row>
    <row r="1385" spans="1:76" s="47" customFormat="1" ht="12" customHeight="1">
      <c r="A1385" s="123"/>
      <c r="B1385" s="103"/>
      <c r="C1385" s="1"/>
      <c r="D1385" s="574"/>
      <c r="E1385" s="574"/>
      <c r="F1385" s="574"/>
      <c r="G1385" s="574"/>
      <c r="H1385" s="574"/>
      <c r="I1385" s="574"/>
      <c r="J1385" s="574"/>
      <c r="K1385" s="574"/>
      <c r="L1385" s="574"/>
      <c r="M1385" s="574"/>
      <c r="N1385" s="574"/>
      <c r="O1385" s="583"/>
      <c r="P1385" s="130"/>
      <c r="W1385" s="125"/>
      <c r="X1385" s="128" t="s">
        <v>22</v>
      </c>
      <c r="Y1385" s="506" t="s">
        <v>811</v>
      </c>
      <c r="Z1385" s="572"/>
      <c r="AA1385" s="572"/>
      <c r="AB1385" s="572"/>
      <c r="AC1385" s="572"/>
      <c r="AD1385" s="572"/>
      <c r="AE1385" s="572"/>
      <c r="AF1385" s="572"/>
      <c r="AG1385" s="572"/>
      <c r="AH1385" s="572"/>
      <c r="AI1385" s="572"/>
      <c r="AJ1385" s="572"/>
      <c r="AK1385" s="572"/>
      <c r="AL1385" s="572"/>
      <c r="AM1385" s="572"/>
      <c r="AN1385" s="572"/>
      <c r="AO1385" s="572"/>
      <c r="AP1385" s="572"/>
      <c r="AQ1385" s="572"/>
      <c r="AR1385" s="572"/>
      <c r="AS1385" s="572"/>
      <c r="AT1385" s="572"/>
      <c r="AU1385" s="572"/>
      <c r="AV1385" s="572"/>
      <c r="AW1385" s="572"/>
      <c r="AX1385" s="572"/>
      <c r="AY1385" s="572"/>
      <c r="AZ1385" s="572"/>
      <c r="BA1385" s="572"/>
      <c r="BB1385" s="572"/>
      <c r="BC1385" s="572"/>
      <c r="BD1385" s="572"/>
      <c r="BE1385" s="572"/>
      <c r="BF1385" s="572"/>
      <c r="BG1385" s="572"/>
      <c r="BH1385" s="573"/>
      <c r="BI1385" s="129"/>
      <c r="BS1385" s="130"/>
      <c r="BX1385" s="125"/>
    </row>
    <row r="1386" spans="1:76" s="47" customFormat="1" ht="12" customHeight="1">
      <c r="A1386" s="137"/>
      <c r="B1386" s="355"/>
      <c r="C1386" s="138"/>
      <c r="D1386" s="139"/>
      <c r="E1386" s="139"/>
      <c r="F1386" s="139"/>
      <c r="G1386" s="139"/>
      <c r="H1386" s="139"/>
      <c r="I1386" s="139"/>
      <c r="J1386" s="139"/>
      <c r="K1386" s="139"/>
      <c r="L1386" s="139"/>
      <c r="M1386" s="139"/>
      <c r="N1386" s="139"/>
      <c r="O1386" s="140"/>
      <c r="P1386" s="141"/>
      <c r="Q1386" s="139"/>
      <c r="R1386" s="139"/>
      <c r="S1386" s="139"/>
      <c r="T1386" s="139"/>
      <c r="U1386" s="139"/>
      <c r="V1386" s="139"/>
      <c r="W1386" s="140"/>
      <c r="X1386" s="142"/>
      <c r="Y1386" s="139"/>
      <c r="Z1386" s="139"/>
      <c r="AA1386" s="139"/>
      <c r="AB1386" s="139"/>
      <c r="AC1386" s="139"/>
      <c r="AD1386" s="139"/>
      <c r="AE1386" s="139"/>
      <c r="AF1386" s="139"/>
      <c r="AG1386" s="139"/>
      <c r="AH1386" s="139"/>
      <c r="AI1386" s="139"/>
      <c r="AJ1386" s="139"/>
      <c r="AK1386" s="139"/>
      <c r="AL1386" s="139"/>
      <c r="AM1386" s="139"/>
      <c r="AN1386" s="139"/>
      <c r="AO1386" s="139"/>
      <c r="AP1386" s="139"/>
      <c r="AQ1386" s="139"/>
      <c r="AR1386" s="139"/>
      <c r="AS1386" s="139"/>
      <c r="AT1386" s="139"/>
      <c r="AU1386" s="139"/>
      <c r="AV1386" s="139"/>
      <c r="AW1386" s="139"/>
      <c r="AX1386" s="139"/>
      <c r="AY1386" s="139"/>
      <c r="AZ1386" s="139"/>
      <c r="BA1386" s="139"/>
      <c r="BB1386" s="139"/>
      <c r="BC1386" s="139"/>
      <c r="BD1386" s="139"/>
      <c r="BE1386" s="139"/>
      <c r="BF1386" s="139"/>
      <c r="BG1386" s="139"/>
      <c r="BH1386" s="139"/>
      <c r="BI1386" s="144"/>
      <c r="BJ1386" s="139"/>
      <c r="BK1386" s="139"/>
      <c r="BL1386" s="139"/>
      <c r="BM1386" s="139"/>
      <c r="BN1386" s="139"/>
      <c r="BO1386" s="139"/>
      <c r="BP1386" s="139"/>
      <c r="BQ1386" s="139"/>
      <c r="BR1386" s="139"/>
      <c r="BS1386" s="141"/>
      <c r="BT1386" s="139"/>
      <c r="BU1386" s="139"/>
      <c r="BV1386" s="139"/>
      <c r="BW1386" s="139"/>
      <c r="BX1386" s="140"/>
    </row>
    <row r="1387" spans="1:76" s="47" customFormat="1" ht="12" customHeight="1">
      <c r="A1387" s="123"/>
      <c r="B1387" s="103"/>
      <c r="C1387" s="124"/>
      <c r="O1387" s="125"/>
      <c r="P1387" s="130"/>
      <c r="W1387" s="125"/>
      <c r="X1387" s="128"/>
      <c r="BI1387" s="129"/>
      <c r="BS1387" s="130"/>
      <c r="BX1387" s="125"/>
    </row>
    <row r="1388" spans="1:76" s="47" customFormat="1" ht="12" customHeight="1">
      <c r="A1388" s="123"/>
      <c r="B1388" s="103" t="s">
        <v>0</v>
      </c>
      <c r="C1388" s="458" t="s">
        <v>30</v>
      </c>
      <c r="D1388" s="574"/>
      <c r="E1388" s="574"/>
      <c r="F1388" s="574"/>
      <c r="G1388" s="574"/>
      <c r="H1388" s="574"/>
      <c r="I1388" s="574"/>
      <c r="J1388" s="574"/>
      <c r="K1388" s="574"/>
      <c r="L1388" s="574"/>
      <c r="M1388" s="574"/>
      <c r="N1388" s="574"/>
      <c r="O1388" s="583"/>
      <c r="P1388" s="126"/>
      <c r="Q1388" s="1" t="s">
        <v>98</v>
      </c>
      <c r="R1388" s="1"/>
      <c r="S1388" s="128" t="s">
        <v>99</v>
      </c>
      <c r="T1388" s="4"/>
      <c r="U1388" s="471" t="s">
        <v>100</v>
      </c>
      <c r="V1388" s="454"/>
      <c r="W1388" s="472"/>
      <c r="X1388" s="128" t="s">
        <v>238</v>
      </c>
      <c r="Y1388" s="47" t="s">
        <v>356</v>
      </c>
      <c r="BI1388" s="551" t="s">
        <v>1308</v>
      </c>
      <c r="BJ1388" s="552"/>
      <c r="BK1388" s="552"/>
      <c r="BL1388" s="552"/>
      <c r="BM1388" s="552"/>
      <c r="BN1388" s="552"/>
      <c r="BO1388" s="552"/>
      <c r="BP1388" s="552"/>
      <c r="BQ1388" s="552"/>
      <c r="BR1388" s="552"/>
      <c r="BS1388" s="130"/>
      <c r="BX1388" s="125"/>
    </row>
    <row r="1389" spans="1:76" s="47" customFormat="1" ht="12" customHeight="1">
      <c r="A1389" s="123"/>
      <c r="B1389" s="103"/>
      <c r="C1389" s="574"/>
      <c r="D1389" s="574"/>
      <c r="E1389" s="574"/>
      <c r="F1389" s="574"/>
      <c r="G1389" s="574"/>
      <c r="H1389" s="574"/>
      <c r="I1389" s="574"/>
      <c r="J1389" s="574"/>
      <c r="K1389" s="574"/>
      <c r="L1389" s="574"/>
      <c r="M1389" s="574"/>
      <c r="N1389" s="574"/>
      <c r="O1389" s="583"/>
      <c r="P1389" s="130"/>
      <c r="Q1389" s="1"/>
      <c r="R1389" s="1"/>
      <c r="S1389" s="1"/>
      <c r="T1389" s="1"/>
      <c r="U1389" s="1"/>
      <c r="V1389" s="1"/>
      <c r="W1389" s="127"/>
      <c r="X1389" s="128"/>
      <c r="Y1389" s="128" t="s">
        <v>232</v>
      </c>
      <c r="Z1389" s="506" t="s">
        <v>1076</v>
      </c>
      <c r="AA1389" s="506"/>
      <c r="AB1389" s="506"/>
      <c r="AC1389" s="506"/>
      <c r="AD1389" s="506"/>
      <c r="AE1389" s="506"/>
      <c r="AF1389" s="506"/>
      <c r="AG1389" s="506"/>
      <c r="AH1389" s="506"/>
      <c r="AI1389" s="506"/>
      <c r="AJ1389" s="506"/>
      <c r="AK1389" s="506"/>
      <c r="AL1389" s="506"/>
      <c r="AM1389" s="506"/>
      <c r="AN1389" s="506"/>
      <c r="AO1389" s="506"/>
      <c r="AP1389" s="506"/>
      <c r="AQ1389" s="506"/>
      <c r="AR1389" s="506"/>
      <c r="AS1389" s="506"/>
      <c r="AT1389" s="506"/>
      <c r="AU1389" s="506"/>
      <c r="AV1389" s="506"/>
      <c r="AW1389" s="506"/>
      <c r="AX1389" s="506"/>
      <c r="AY1389" s="506"/>
      <c r="AZ1389" s="506"/>
      <c r="BA1389" s="506"/>
      <c r="BB1389" s="506"/>
      <c r="BC1389" s="506"/>
      <c r="BD1389" s="506"/>
      <c r="BE1389" s="506"/>
      <c r="BF1389" s="506"/>
      <c r="BG1389" s="506"/>
      <c r="BH1389" s="506"/>
      <c r="BI1389" s="129" t="s">
        <v>1377</v>
      </c>
      <c r="BS1389" s="130"/>
      <c r="BX1389" s="125"/>
    </row>
    <row r="1390" spans="1:76" s="47" customFormat="1" ht="12" customHeight="1">
      <c r="A1390" s="123"/>
      <c r="B1390" s="124"/>
      <c r="C1390" s="188"/>
      <c r="D1390" s="134"/>
      <c r="E1390" s="164"/>
      <c r="F1390" s="164"/>
      <c r="G1390" s="164"/>
      <c r="H1390" s="164"/>
      <c r="I1390" s="164"/>
      <c r="J1390" s="164"/>
      <c r="K1390" s="164"/>
      <c r="L1390" s="164"/>
      <c r="M1390" s="164"/>
      <c r="N1390" s="164"/>
      <c r="O1390" s="165"/>
      <c r="P1390" s="130"/>
      <c r="W1390" s="125"/>
      <c r="X1390" s="128"/>
      <c r="Z1390" s="506"/>
      <c r="AA1390" s="506"/>
      <c r="AB1390" s="506"/>
      <c r="AC1390" s="506"/>
      <c r="AD1390" s="506"/>
      <c r="AE1390" s="506"/>
      <c r="AF1390" s="506"/>
      <c r="AG1390" s="506"/>
      <c r="AH1390" s="506"/>
      <c r="AI1390" s="506"/>
      <c r="AJ1390" s="506"/>
      <c r="AK1390" s="506"/>
      <c r="AL1390" s="506"/>
      <c r="AM1390" s="506"/>
      <c r="AN1390" s="506"/>
      <c r="AO1390" s="506"/>
      <c r="AP1390" s="506"/>
      <c r="AQ1390" s="506"/>
      <c r="AR1390" s="506"/>
      <c r="AS1390" s="506"/>
      <c r="AT1390" s="506"/>
      <c r="AU1390" s="506"/>
      <c r="AV1390" s="506"/>
      <c r="AW1390" s="506"/>
      <c r="AX1390" s="506"/>
      <c r="AY1390" s="506"/>
      <c r="AZ1390" s="506"/>
      <c r="BA1390" s="506"/>
      <c r="BB1390" s="506"/>
      <c r="BC1390" s="506"/>
      <c r="BD1390" s="506"/>
      <c r="BE1390" s="506"/>
      <c r="BF1390" s="506"/>
      <c r="BG1390" s="506"/>
      <c r="BH1390" s="506"/>
      <c r="BI1390" s="129"/>
      <c r="BS1390" s="130"/>
      <c r="BX1390" s="125"/>
    </row>
    <row r="1391" spans="1:76" s="47" customFormat="1" ht="12" customHeight="1">
      <c r="A1391" s="123"/>
      <c r="B1391" s="124"/>
      <c r="C1391" s="1"/>
      <c r="D1391" s="164"/>
      <c r="E1391" s="164"/>
      <c r="F1391" s="164"/>
      <c r="G1391" s="164"/>
      <c r="H1391" s="164"/>
      <c r="I1391" s="164"/>
      <c r="J1391" s="164"/>
      <c r="K1391" s="164"/>
      <c r="L1391" s="164"/>
      <c r="M1391" s="164"/>
      <c r="N1391" s="164"/>
      <c r="O1391" s="165"/>
      <c r="P1391" s="130"/>
      <c r="W1391" s="125"/>
      <c r="X1391" s="128"/>
      <c r="Z1391" s="506"/>
      <c r="AA1391" s="506"/>
      <c r="AB1391" s="506"/>
      <c r="AC1391" s="506"/>
      <c r="AD1391" s="506"/>
      <c r="AE1391" s="506"/>
      <c r="AF1391" s="506"/>
      <c r="AG1391" s="506"/>
      <c r="AH1391" s="506"/>
      <c r="AI1391" s="506"/>
      <c r="AJ1391" s="506"/>
      <c r="AK1391" s="506"/>
      <c r="AL1391" s="506"/>
      <c r="AM1391" s="506"/>
      <c r="AN1391" s="506"/>
      <c r="AO1391" s="506"/>
      <c r="AP1391" s="506"/>
      <c r="AQ1391" s="506"/>
      <c r="AR1391" s="506"/>
      <c r="AS1391" s="506"/>
      <c r="AT1391" s="506"/>
      <c r="AU1391" s="506"/>
      <c r="AV1391" s="506"/>
      <c r="AW1391" s="506"/>
      <c r="AX1391" s="506"/>
      <c r="AY1391" s="506"/>
      <c r="AZ1391" s="506"/>
      <c r="BA1391" s="506"/>
      <c r="BB1391" s="506"/>
      <c r="BC1391" s="506"/>
      <c r="BD1391" s="506"/>
      <c r="BE1391" s="506"/>
      <c r="BF1391" s="506"/>
      <c r="BG1391" s="506"/>
      <c r="BH1391" s="506"/>
      <c r="BI1391" s="129"/>
      <c r="BS1391" s="130"/>
      <c r="BX1391" s="125"/>
    </row>
    <row r="1392" spans="1:76" s="47" customFormat="1" ht="12" customHeight="1">
      <c r="A1392" s="123"/>
      <c r="B1392" s="124"/>
      <c r="C1392" s="1"/>
      <c r="D1392" s="1"/>
      <c r="E1392" s="1"/>
      <c r="F1392" s="1"/>
      <c r="G1392" s="1"/>
      <c r="H1392" s="1"/>
      <c r="I1392" s="1"/>
      <c r="J1392" s="1"/>
      <c r="K1392" s="1"/>
      <c r="L1392" s="1"/>
      <c r="M1392" s="1"/>
      <c r="N1392" s="1"/>
      <c r="O1392" s="127"/>
      <c r="P1392" s="130"/>
      <c r="W1392" s="125"/>
      <c r="X1392" s="128"/>
      <c r="Z1392" s="506"/>
      <c r="AA1392" s="506"/>
      <c r="AB1392" s="506"/>
      <c r="AC1392" s="506"/>
      <c r="AD1392" s="506"/>
      <c r="AE1392" s="506"/>
      <c r="AF1392" s="506"/>
      <c r="AG1392" s="506"/>
      <c r="AH1392" s="506"/>
      <c r="AI1392" s="506"/>
      <c r="AJ1392" s="506"/>
      <c r="AK1392" s="506"/>
      <c r="AL1392" s="506"/>
      <c r="AM1392" s="506"/>
      <c r="AN1392" s="506"/>
      <c r="AO1392" s="506"/>
      <c r="AP1392" s="506"/>
      <c r="AQ1392" s="506"/>
      <c r="AR1392" s="506"/>
      <c r="AS1392" s="506"/>
      <c r="AT1392" s="506"/>
      <c r="AU1392" s="506"/>
      <c r="AV1392" s="506"/>
      <c r="AW1392" s="506"/>
      <c r="AX1392" s="506"/>
      <c r="AY1392" s="506"/>
      <c r="AZ1392" s="506"/>
      <c r="BA1392" s="506"/>
      <c r="BB1392" s="506"/>
      <c r="BC1392" s="506"/>
      <c r="BD1392" s="506"/>
      <c r="BE1392" s="506"/>
      <c r="BF1392" s="506"/>
      <c r="BG1392" s="506"/>
      <c r="BH1392" s="506"/>
      <c r="BI1392" s="129"/>
      <c r="BS1392" s="130"/>
      <c r="BX1392" s="125"/>
    </row>
    <row r="1393" spans="1:76" s="47" customFormat="1" ht="12" customHeight="1">
      <c r="A1393" s="123"/>
      <c r="B1393" s="124"/>
      <c r="C1393" s="1"/>
      <c r="D1393" s="1"/>
      <c r="E1393" s="1"/>
      <c r="F1393" s="1"/>
      <c r="G1393" s="1"/>
      <c r="H1393" s="1"/>
      <c r="I1393" s="1"/>
      <c r="J1393" s="1"/>
      <c r="K1393" s="1"/>
      <c r="L1393" s="1"/>
      <c r="M1393" s="1"/>
      <c r="N1393" s="1"/>
      <c r="O1393" s="127"/>
      <c r="P1393" s="130"/>
      <c r="W1393" s="125"/>
      <c r="X1393" s="128"/>
      <c r="Z1393" s="128" t="s">
        <v>244</v>
      </c>
      <c r="AA1393" s="47" t="s">
        <v>357</v>
      </c>
      <c r="BI1393" s="129"/>
      <c r="BS1393" s="130"/>
      <c r="BX1393" s="125"/>
    </row>
    <row r="1394" spans="1:76" s="47" customFormat="1" ht="12" customHeight="1">
      <c r="A1394" s="123"/>
      <c r="B1394" s="124"/>
      <c r="C1394" s="1"/>
      <c r="D1394" s="1"/>
      <c r="E1394" s="1"/>
      <c r="F1394" s="1"/>
      <c r="G1394" s="1"/>
      <c r="H1394" s="1"/>
      <c r="I1394" s="1"/>
      <c r="J1394" s="1"/>
      <c r="K1394" s="1"/>
      <c r="L1394" s="1"/>
      <c r="M1394" s="1"/>
      <c r="N1394" s="1"/>
      <c r="O1394" s="127"/>
      <c r="P1394" s="130"/>
      <c r="W1394" s="125"/>
      <c r="X1394" s="128"/>
      <c r="Z1394" s="128" t="s">
        <v>235</v>
      </c>
      <c r="AA1394" s="47" t="s">
        <v>358</v>
      </c>
      <c r="BI1394" s="129"/>
      <c r="BS1394" s="130"/>
      <c r="BX1394" s="125"/>
    </row>
    <row r="1395" spans="1:76" s="47" customFormat="1" ht="12" customHeight="1">
      <c r="A1395" s="123"/>
      <c r="B1395" s="124"/>
      <c r="C1395" s="1"/>
      <c r="D1395" s="1"/>
      <c r="E1395" s="1"/>
      <c r="F1395" s="1"/>
      <c r="G1395" s="1"/>
      <c r="H1395" s="1"/>
      <c r="I1395" s="1"/>
      <c r="J1395" s="1"/>
      <c r="K1395" s="1"/>
      <c r="L1395" s="1"/>
      <c r="M1395" s="1"/>
      <c r="N1395" s="1"/>
      <c r="O1395" s="127"/>
      <c r="P1395" s="130"/>
      <c r="W1395" s="125"/>
      <c r="X1395" s="128"/>
      <c r="Z1395" s="128" t="s">
        <v>241</v>
      </c>
      <c r="AA1395" s="47" t="s">
        <v>359</v>
      </c>
      <c r="BI1395" s="129"/>
      <c r="BS1395" s="130"/>
      <c r="BX1395" s="125"/>
    </row>
    <row r="1396" spans="1:76" s="47" customFormat="1" ht="12" customHeight="1">
      <c r="A1396" s="123"/>
      <c r="B1396" s="124"/>
      <c r="C1396" s="1"/>
      <c r="D1396" s="1"/>
      <c r="E1396" s="1"/>
      <c r="F1396" s="1"/>
      <c r="G1396" s="1"/>
      <c r="H1396" s="1"/>
      <c r="I1396" s="1"/>
      <c r="J1396" s="1"/>
      <c r="K1396" s="1"/>
      <c r="L1396" s="1"/>
      <c r="M1396" s="1"/>
      <c r="N1396" s="1"/>
      <c r="O1396" s="127"/>
      <c r="P1396" s="130"/>
      <c r="W1396" s="125"/>
      <c r="X1396" s="128"/>
      <c r="Z1396" s="128" t="s">
        <v>243</v>
      </c>
      <c r="AA1396" s="47" t="s">
        <v>360</v>
      </c>
      <c r="BI1396" s="129"/>
      <c r="BS1396" s="130"/>
      <c r="BX1396" s="125"/>
    </row>
    <row r="1397" spans="1:76" s="47" customFormat="1" ht="12" customHeight="1">
      <c r="A1397" s="123"/>
      <c r="B1397" s="124"/>
      <c r="C1397" s="1"/>
      <c r="D1397" s="1"/>
      <c r="E1397" s="1"/>
      <c r="F1397" s="1"/>
      <c r="G1397" s="1"/>
      <c r="H1397" s="1"/>
      <c r="I1397" s="1"/>
      <c r="J1397" s="1"/>
      <c r="K1397" s="1"/>
      <c r="L1397" s="1"/>
      <c r="M1397" s="1"/>
      <c r="N1397" s="1"/>
      <c r="O1397" s="127"/>
      <c r="P1397" s="130"/>
      <c r="W1397" s="125"/>
      <c r="X1397" s="128"/>
      <c r="Z1397" s="506" t="s">
        <v>1230</v>
      </c>
      <c r="AA1397" s="506"/>
      <c r="AB1397" s="506"/>
      <c r="AC1397" s="506"/>
      <c r="AD1397" s="506"/>
      <c r="AE1397" s="506"/>
      <c r="AF1397" s="506"/>
      <c r="AG1397" s="506"/>
      <c r="AH1397" s="506"/>
      <c r="AI1397" s="506"/>
      <c r="AJ1397" s="506"/>
      <c r="AK1397" s="506"/>
      <c r="AL1397" s="506"/>
      <c r="AM1397" s="506"/>
      <c r="AN1397" s="506"/>
      <c r="AO1397" s="506"/>
      <c r="AP1397" s="506"/>
      <c r="AQ1397" s="506"/>
      <c r="AR1397" s="506"/>
      <c r="AS1397" s="506"/>
      <c r="AT1397" s="506"/>
      <c r="AU1397" s="506"/>
      <c r="AV1397" s="506"/>
      <c r="AW1397" s="506"/>
      <c r="AX1397" s="506"/>
      <c r="AY1397" s="506"/>
      <c r="AZ1397" s="506"/>
      <c r="BA1397" s="506"/>
      <c r="BB1397" s="506"/>
      <c r="BC1397" s="506"/>
      <c r="BD1397" s="506"/>
      <c r="BE1397" s="506"/>
      <c r="BF1397" s="506"/>
      <c r="BG1397" s="506"/>
      <c r="BH1397" s="506"/>
      <c r="BI1397" s="129"/>
      <c r="BS1397" s="130"/>
      <c r="BX1397" s="125"/>
    </row>
    <row r="1398" spans="1:76" s="47" customFormat="1" ht="12" customHeight="1">
      <c r="A1398" s="123"/>
      <c r="B1398" s="124"/>
      <c r="C1398" s="1"/>
      <c r="D1398" s="1"/>
      <c r="E1398" s="1"/>
      <c r="F1398" s="1"/>
      <c r="G1398" s="1"/>
      <c r="H1398" s="1"/>
      <c r="I1398" s="1"/>
      <c r="J1398" s="1"/>
      <c r="K1398" s="1"/>
      <c r="L1398" s="1"/>
      <c r="M1398" s="1"/>
      <c r="N1398" s="1"/>
      <c r="O1398" s="127"/>
      <c r="P1398" s="130"/>
      <c r="W1398" s="125"/>
      <c r="X1398" s="128"/>
      <c r="Z1398" s="506"/>
      <c r="AA1398" s="506"/>
      <c r="AB1398" s="506"/>
      <c r="AC1398" s="506"/>
      <c r="AD1398" s="506"/>
      <c r="AE1398" s="506"/>
      <c r="AF1398" s="506"/>
      <c r="AG1398" s="506"/>
      <c r="AH1398" s="506"/>
      <c r="AI1398" s="506"/>
      <c r="AJ1398" s="506"/>
      <c r="AK1398" s="506"/>
      <c r="AL1398" s="506"/>
      <c r="AM1398" s="506"/>
      <c r="AN1398" s="506"/>
      <c r="AO1398" s="506"/>
      <c r="AP1398" s="506"/>
      <c r="AQ1398" s="506"/>
      <c r="AR1398" s="506"/>
      <c r="AS1398" s="506"/>
      <c r="AT1398" s="506"/>
      <c r="AU1398" s="506"/>
      <c r="AV1398" s="506"/>
      <c r="AW1398" s="506"/>
      <c r="AX1398" s="506"/>
      <c r="AY1398" s="506"/>
      <c r="AZ1398" s="506"/>
      <c r="BA1398" s="506"/>
      <c r="BB1398" s="506"/>
      <c r="BC1398" s="506"/>
      <c r="BD1398" s="506"/>
      <c r="BE1398" s="506"/>
      <c r="BF1398" s="506"/>
      <c r="BG1398" s="506"/>
      <c r="BH1398" s="506"/>
      <c r="BI1398" s="129"/>
      <c r="BS1398" s="130"/>
      <c r="BX1398" s="125"/>
    </row>
    <row r="1399" spans="1:76" s="1" customFormat="1" ht="12" customHeight="1">
      <c r="A1399" s="129"/>
      <c r="B1399" s="5"/>
      <c r="O1399" s="127"/>
      <c r="P1399" s="126"/>
      <c r="W1399" s="127"/>
      <c r="X1399" s="128"/>
      <c r="Z1399" s="506"/>
      <c r="AA1399" s="506"/>
      <c r="AB1399" s="506"/>
      <c r="AC1399" s="506"/>
      <c r="AD1399" s="506"/>
      <c r="AE1399" s="506"/>
      <c r="AF1399" s="506"/>
      <c r="AG1399" s="506"/>
      <c r="AH1399" s="506"/>
      <c r="AI1399" s="506"/>
      <c r="AJ1399" s="506"/>
      <c r="AK1399" s="506"/>
      <c r="AL1399" s="506"/>
      <c r="AM1399" s="506"/>
      <c r="AN1399" s="506"/>
      <c r="AO1399" s="506"/>
      <c r="AP1399" s="506"/>
      <c r="AQ1399" s="506"/>
      <c r="AR1399" s="506"/>
      <c r="AS1399" s="506"/>
      <c r="AT1399" s="506"/>
      <c r="AU1399" s="506"/>
      <c r="AV1399" s="506"/>
      <c r="AW1399" s="506"/>
      <c r="AX1399" s="506"/>
      <c r="AY1399" s="506"/>
      <c r="AZ1399" s="506"/>
      <c r="BA1399" s="506"/>
      <c r="BB1399" s="506"/>
      <c r="BC1399" s="506"/>
      <c r="BD1399" s="506"/>
      <c r="BE1399" s="506"/>
      <c r="BF1399" s="506"/>
      <c r="BG1399" s="506"/>
      <c r="BH1399" s="506"/>
      <c r="BI1399" s="129"/>
      <c r="BS1399" s="126"/>
      <c r="BX1399" s="127"/>
    </row>
    <row r="1400" spans="1:76" s="47" customFormat="1" ht="12" customHeight="1">
      <c r="A1400" s="123"/>
      <c r="B1400" s="124"/>
      <c r="C1400" s="1"/>
      <c r="D1400" s="1"/>
      <c r="E1400" s="1"/>
      <c r="F1400" s="1"/>
      <c r="G1400" s="1"/>
      <c r="H1400" s="1"/>
      <c r="I1400" s="1"/>
      <c r="J1400" s="1"/>
      <c r="K1400" s="1"/>
      <c r="L1400" s="1"/>
      <c r="M1400" s="1"/>
      <c r="N1400" s="1"/>
      <c r="O1400" s="127"/>
      <c r="P1400" s="130"/>
      <c r="W1400" s="125"/>
      <c r="X1400" s="128"/>
      <c r="BI1400" s="129"/>
      <c r="BS1400" s="130"/>
      <c r="BX1400" s="125"/>
    </row>
    <row r="1401" spans="1:76" s="47" customFormat="1" ht="12" customHeight="1">
      <c r="A1401" s="123"/>
      <c r="B1401" s="124"/>
      <c r="C1401" s="1"/>
      <c r="D1401" s="1"/>
      <c r="E1401" s="1"/>
      <c r="F1401" s="1"/>
      <c r="G1401" s="1"/>
      <c r="H1401" s="1"/>
      <c r="I1401" s="1"/>
      <c r="J1401" s="1"/>
      <c r="K1401" s="1"/>
      <c r="L1401" s="1"/>
      <c r="M1401" s="1"/>
      <c r="N1401" s="1"/>
      <c r="O1401" s="127"/>
      <c r="P1401" s="130"/>
      <c r="W1401" s="125"/>
      <c r="X1401" s="128" t="s">
        <v>320</v>
      </c>
      <c r="Y1401" s="506" t="s">
        <v>811</v>
      </c>
      <c r="Z1401" s="506"/>
      <c r="AA1401" s="506"/>
      <c r="AB1401" s="506"/>
      <c r="AC1401" s="506"/>
      <c r="AD1401" s="506"/>
      <c r="AE1401" s="506"/>
      <c r="AF1401" s="506"/>
      <c r="AG1401" s="506"/>
      <c r="AH1401" s="506"/>
      <c r="AI1401" s="506"/>
      <c r="AJ1401" s="506"/>
      <c r="AK1401" s="506"/>
      <c r="AL1401" s="506"/>
      <c r="AM1401" s="506"/>
      <c r="AN1401" s="506"/>
      <c r="AO1401" s="506"/>
      <c r="AP1401" s="506"/>
      <c r="AQ1401" s="506"/>
      <c r="AR1401" s="506"/>
      <c r="AS1401" s="506"/>
      <c r="AT1401" s="506"/>
      <c r="AU1401" s="506"/>
      <c r="AV1401" s="506"/>
      <c r="AW1401" s="506"/>
      <c r="AX1401" s="506"/>
      <c r="AY1401" s="506"/>
      <c r="AZ1401" s="506"/>
      <c r="BA1401" s="506"/>
      <c r="BB1401" s="506"/>
      <c r="BC1401" s="506"/>
      <c r="BD1401" s="506"/>
      <c r="BE1401" s="506"/>
      <c r="BF1401" s="506"/>
      <c r="BG1401" s="506"/>
      <c r="BH1401" s="506"/>
      <c r="BI1401" s="129" t="s">
        <v>1018</v>
      </c>
      <c r="BS1401" s="130"/>
      <c r="BX1401" s="125"/>
    </row>
    <row r="1402" spans="1:76" s="47" customFormat="1" ht="12" customHeight="1">
      <c r="A1402" s="123"/>
      <c r="B1402" s="124"/>
      <c r="C1402" s="1"/>
      <c r="D1402" s="1"/>
      <c r="E1402" s="1"/>
      <c r="F1402" s="1"/>
      <c r="G1402" s="1"/>
      <c r="H1402" s="1"/>
      <c r="I1402" s="1"/>
      <c r="J1402" s="1"/>
      <c r="K1402" s="1"/>
      <c r="L1402" s="1"/>
      <c r="M1402" s="1"/>
      <c r="N1402" s="1"/>
      <c r="O1402" s="127"/>
      <c r="P1402" s="130"/>
      <c r="W1402" s="125"/>
      <c r="X1402" s="128"/>
      <c r="Y1402" s="506"/>
      <c r="Z1402" s="506"/>
      <c r="AA1402" s="506"/>
      <c r="AB1402" s="506"/>
      <c r="AC1402" s="506"/>
      <c r="AD1402" s="506"/>
      <c r="AE1402" s="506"/>
      <c r="AF1402" s="506"/>
      <c r="AG1402" s="506"/>
      <c r="AH1402" s="506"/>
      <c r="AI1402" s="506"/>
      <c r="AJ1402" s="506"/>
      <c r="AK1402" s="506"/>
      <c r="AL1402" s="506"/>
      <c r="AM1402" s="506"/>
      <c r="AN1402" s="506"/>
      <c r="AO1402" s="506"/>
      <c r="AP1402" s="506"/>
      <c r="AQ1402" s="506"/>
      <c r="AR1402" s="506"/>
      <c r="AS1402" s="506"/>
      <c r="AT1402" s="506"/>
      <c r="AU1402" s="506"/>
      <c r="AV1402" s="506"/>
      <c r="AW1402" s="506"/>
      <c r="AX1402" s="506"/>
      <c r="AY1402" s="506"/>
      <c r="AZ1402" s="506"/>
      <c r="BA1402" s="506"/>
      <c r="BB1402" s="506"/>
      <c r="BC1402" s="506"/>
      <c r="BD1402" s="506"/>
      <c r="BE1402" s="506"/>
      <c r="BF1402" s="506"/>
      <c r="BG1402" s="506"/>
      <c r="BH1402" s="506"/>
      <c r="BI1402" s="129"/>
      <c r="BS1402" s="130"/>
      <c r="BX1402" s="125"/>
    </row>
    <row r="1403" spans="1:76" s="47" customFormat="1" ht="12" customHeight="1">
      <c r="A1403" s="123"/>
      <c r="B1403" s="124"/>
      <c r="C1403" s="1"/>
      <c r="D1403" s="1"/>
      <c r="E1403" s="1"/>
      <c r="F1403" s="1"/>
      <c r="G1403" s="1"/>
      <c r="H1403" s="1"/>
      <c r="I1403" s="1"/>
      <c r="J1403" s="1"/>
      <c r="K1403" s="1"/>
      <c r="L1403" s="1"/>
      <c r="M1403" s="1"/>
      <c r="N1403" s="1"/>
      <c r="O1403" s="127"/>
      <c r="P1403" s="130"/>
      <c r="W1403" s="125"/>
      <c r="X1403" s="128"/>
      <c r="BI1403" s="129"/>
      <c r="BS1403" s="130"/>
      <c r="BX1403" s="125"/>
    </row>
    <row r="1404" spans="1:76" s="47" customFormat="1" ht="12" customHeight="1">
      <c r="A1404" s="123"/>
      <c r="B1404" s="103"/>
      <c r="C1404" s="124"/>
      <c r="O1404" s="125"/>
      <c r="P1404" s="130"/>
      <c r="W1404" s="125"/>
      <c r="X1404" s="128"/>
      <c r="BI1404" s="129"/>
      <c r="BS1404" s="130"/>
      <c r="BX1404" s="125"/>
    </row>
    <row r="1405" spans="1:76" s="47" customFormat="1" ht="12" customHeight="1">
      <c r="A1405" s="123"/>
      <c r="B1405" s="103" t="s">
        <v>620</v>
      </c>
      <c r="C1405" s="458" t="s">
        <v>1213</v>
      </c>
      <c r="D1405" s="574"/>
      <c r="E1405" s="574"/>
      <c r="F1405" s="574"/>
      <c r="G1405" s="574"/>
      <c r="H1405" s="574"/>
      <c r="I1405" s="574"/>
      <c r="J1405" s="574"/>
      <c r="K1405" s="574"/>
      <c r="L1405" s="574"/>
      <c r="M1405" s="574"/>
      <c r="N1405" s="574"/>
      <c r="O1405" s="583"/>
      <c r="P1405" s="126"/>
      <c r="Q1405" s="1" t="s">
        <v>98</v>
      </c>
      <c r="R1405" s="1"/>
      <c r="S1405" s="128" t="s">
        <v>99</v>
      </c>
      <c r="T1405" s="4"/>
      <c r="U1405" s="471" t="s">
        <v>100</v>
      </c>
      <c r="V1405" s="454"/>
      <c r="W1405" s="472"/>
      <c r="X1405" s="128" t="s">
        <v>238</v>
      </c>
      <c r="Y1405" s="506" t="s">
        <v>212</v>
      </c>
      <c r="Z1405" s="506"/>
      <c r="AA1405" s="506"/>
      <c r="AB1405" s="506"/>
      <c r="AC1405" s="506"/>
      <c r="AD1405" s="506"/>
      <c r="AE1405" s="506"/>
      <c r="AF1405" s="506"/>
      <c r="AG1405" s="506"/>
      <c r="AH1405" s="506"/>
      <c r="AI1405" s="506"/>
      <c r="AJ1405" s="506"/>
      <c r="AK1405" s="506"/>
      <c r="AL1405" s="506"/>
      <c r="AM1405" s="506"/>
      <c r="AN1405" s="506"/>
      <c r="AO1405" s="506"/>
      <c r="AP1405" s="506"/>
      <c r="AQ1405" s="506"/>
      <c r="AR1405" s="506"/>
      <c r="AS1405" s="506"/>
      <c r="AT1405" s="506"/>
      <c r="AU1405" s="506"/>
      <c r="AV1405" s="506"/>
      <c r="AW1405" s="506"/>
      <c r="AX1405" s="506"/>
      <c r="AY1405" s="506"/>
      <c r="AZ1405" s="506"/>
      <c r="BA1405" s="506"/>
      <c r="BB1405" s="506"/>
      <c r="BC1405" s="506"/>
      <c r="BD1405" s="506"/>
      <c r="BE1405" s="506"/>
      <c r="BF1405" s="506"/>
      <c r="BG1405" s="506"/>
      <c r="BH1405" s="506"/>
      <c r="BI1405" s="551" t="s">
        <v>1385</v>
      </c>
      <c r="BJ1405" s="552"/>
      <c r="BK1405" s="552"/>
      <c r="BL1405" s="552"/>
      <c r="BM1405" s="552"/>
      <c r="BN1405" s="552"/>
      <c r="BO1405" s="552"/>
      <c r="BP1405" s="552"/>
      <c r="BQ1405" s="552"/>
      <c r="BR1405" s="552"/>
      <c r="BS1405" s="130"/>
      <c r="BX1405" s="125"/>
    </row>
    <row r="1406" spans="1:76" s="47" customFormat="1" ht="12" customHeight="1">
      <c r="A1406" s="123"/>
      <c r="B1406" s="124"/>
      <c r="C1406" s="574"/>
      <c r="D1406" s="574"/>
      <c r="E1406" s="574"/>
      <c r="F1406" s="574"/>
      <c r="G1406" s="574"/>
      <c r="H1406" s="574"/>
      <c r="I1406" s="574"/>
      <c r="J1406" s="574"/>
      <c r="K1406" s="574"/>
      <c r="L1406" s="574"/>
      <c r="M1406" s="574"/>
      <c r="N1406" s="574"/>
      <c r="O1406" s="583"/>
      <c r="P1406" s="130"/>
      <c r="Q1406" s="1"/>
      <c r="R1406" s="1"/>
      <c r="S1406" s="1"/>
      <c r="T1406" s="1"/>
      <c r="U1406" s="1"/>
      <c r="V1406" s="1"/>
      <c r="W1406" s="127"/>
      <c r="X1406" s="128"/>
      <c r="Y1406" s="506"/>
      <c r="Z1406" s="506"/>
      <c r="AA1406" s="506"/>
      <c r="AB1406" s="506"/>
      <c r="AC1406" s="506"/>
      <c r="AD1406" s="506"/>
      <c r="AE1406" s="506"/>
      <c r="AF1406" s="506"/>
      <c r="AG1406" s="506"/>
      <c r="AH1406" s="506"/>
      <c r="AI1406" s="506"/>
      <c r="AJ1406" s="506"/>
      <c r="AK1406" s="506"/>
      <c r="AL1406" s="506"/>
      <c r="AM1406" s="506"/>
      <c r="AN1406" s="506"/>
      <c r="AO1406" s="506"/>
      <c r="AP1406" s="506"/>
      <c r="AQ1406" s="506"/>
      <c r="AR1406" s="506"/>
      <c r="AS1406" s="506"/>
      <c r="AT1406" s="506"/>
      <c r="AU1406" s="506"/>
      <c r="AV1406" s="506"/>
      <c r="AW1406" s="506"/>
      <c r="AX1406" s="506"/>
      <c r="AY1406" s="506"/>
      <c r="AZ1406" s="506"/>
      <c r="BA1406" s="506"/>
      <c r="BB1406" s="506"/>
      <c r="BC1406" s="506"/>
      <c r="BD1406" s="506"/>
      <c r="BE1406" s="506"/>
      <c r="BF1406" s="506"/>
      <c r="BG1406" s="506"/>
      <c r="BH1406" s="506"/>
      <c r="BI1406" s="129"/>
      <c r="BS1406" s="130"/>
      <c r="BX1406" s="125"/>
    </row>
    <row r="1407" spans="1:76" s="47" customFormat="1" ht="12" customHeight="1">
      <c r="A1407" s="123"/>
      <c r="B1407" s="124"/>
      <c r="C1407" s="590"/>
      <c r="D1407" s="590"/>
      <c r="E1407" s="590"/>
      <c r="F1407" s="590"/>
      <c r="G1407" s="590"/>
      <c r="H1407" s="590"/>
      <c r="I1407" s="590"/>
      <c r="J1407" s="590"/>
      <c r="K1407" s="590"/>
      <c r="L1407" s="590"/>
      <c r="M1407" s="590"/>
      <c r="N1407" s="590"/>
      <c r="O1407" s="602"/>
      <c r="P1407" s="130"/>
      <c r="W1407" s="125"/>
      <c r="X1407" s="128"/>
      <c r="BI1407" s="129"/>
      <c r="BS1407" s="130"/>
      <c r="BX1407" s="125"/>
    </row>
    <row r="1408" spans="1:76" s="47" customFormat="1" ht="12" customHeight="1">
      <c r="A1408" s="123"/>
      <c r="B1408" s="124"/>
      <c r="C1408" s="590"/>
      <c r="D1408" s="590"/>
      <c r="E1408" s="590"/>
      <c r="F1408" s="590"/>
      <c r="G1408" s="590"/>
      <c r="H1408" s="590"/>
      <c r="I1408" s="590"/>
      <c r="J1408" s="590"/>
      <c r="K1408" s="590"/>
      <c r="L1408" s="590"/>
      <c r="M1408" s="590"/>
      <c r="N1408" s="590"/>
      <c r="O1408" s="602"/>
      <c r="P1408" s="130"/>
      <c r="W1408" s="125"/>
      <c r="X1408" s="128" t="s">
        <v>227</v>
      </c>
      <c r="Y1408" s="506" t="s">
        <v>82</v>
      </c>
      <c r="Z1408" s="506"/>
      <c r="AA1408" s="506"/>
      <c r="AB1408" s="506"/>
      <c r="AC1408" s="506"/>
      <c r="AD1408" s="506"/>
      <c r="AE1408" s="506"/>
      <c r="AF1408" s="506"/>
      <c r="AG1408" s="506"/>
      <c r="AH1408" s="506"/>
      <c r="AI1408" s="506"/>
      <c r="AJ1408" s="506"/>
      <c r="AK1408" s="506"/>
      <c r="AL1408" s="506"/>
      <c r="AM1408" s="506"/>
      <c r="AN1408" s="506"/>
      <c r="AO1408" s="506"/>
      <c r="AP1408" s="506"/>
      <c r="AQ1408" s="506"/>
      <c r="AR1408" s="506"/>
      <c r="AS1408" s="506"/>
      <c r="AT1408" s="506"/>
      <c r="AU1408" s="506"/>
      <c r="AV1408" s="506"/>
      <c r="AW1408" s="506"/>
      <c r="AX1408" s="506"/>
      <c r="AY1408" s="506"/>
      <c r="AZ1408" s="506"/>
      <c r="BA1408" s="506"/>
      <c r="BB1408" s="506"/>
      <c r="BC1408" s="506"/>
      <c r="BD1408" s="506"/>
      <c r="BE1408" s="506"/>
      <c r="BF1408" s="506"/>
      <c r="BG1408" s="506"/>
      <c r="BH1408" s="506"/>
      <c r="BI1408" s="129" t="s">
        <v>1376</v>
      </c>
      <c r="BS1408" s="130"/>
      <c r="BX1408" s="125"/>
    </row>
    <row r="1409" spans="1:76" s="47" customFormat="1" ht="12" customHeight="1">
      <c r="A1409" s="123"/>
      <c r="B1409" s="124"/>
      <c r="C1409" s="590"/>
      <c r="D1409" s="590"/>
      <c r="E1409" s="590"/>
      <c r="F1409" s="590"/>
      <c r="G1409" s="590"/>
      <c r="H1409" s="590"/>
      <c r="I1409" s="590"/>
      <c r="J1409" s="590"/>
      <c r="K1409" s="590"/>
      <c r="L1409" s="590"/>
      <c r="M1409" s="590"/>
      <c r="N1409" s="590"/>
      <c r="O1409" s="602"/>
      <c r="P1409" s="130"/>
      <c r="W1409" s="125"/>
      <c r="X1409" s="128"/>
      <c r="Y1409" s="506"/>
      <c r="Z1409" s="506"/>
      <c r="AA1409" s="506"/>
      <c r="AB1409" s="506"/>
      <c r="AC1409" s="506"/>
      <c r="AD1409" s="506"/>
      <c r="AE1409" s="506"/>
      <c r="AF1409" s="506"/>
      <c r="AG1409" s="506"/>
      <c r="AH1409" s="506"/>
      <c r="AI1409" s="506"/>
      <c r="AJ1409" s="506"/>
      <c r="AK1409" s="506"/>
      <c r="AL1409" s="506"/>
      <c r="AM1409" s="506"/>
      <c r="AN1409" s="506"/>
      <c r="AO1409" s="506"/>
      <c r="AP1409" s="506"/>
      <c r="AQ1409" s="506"/>
      <c r="AR1409" s="506"/>
      <c r="AS1409" s="506"/>
      <c r="AT1409" s="506"/>
      <c r="AU1409" s="506"/>
      <c r="AV1409" s="506"/>
      <c r="AW1409" s="506"/>
      <c r="AX1409" s="506"/>
      <c r="AY1409" s="506"/>
      <c r="AZ1409" s="506"/>
      <c r="BA1409" s="506"/>
      <c r="BB1409" s="506"/>
      <c r="BC1409" s="506"/>
      <c r="BD1409" s="506"/>
      <c r="BE1409" s="506"/>
      <c r="BF1409" s="506"/>
      <c r="BG1409" s="506"/>
      <c r="BH1409" s="506"/>
      <c r="BI1409" s="129"/>
      <c r="BS1409" s="130"/>
      <c r="BX1409" s="125"/>
    </row>
    <row r="1410" spans="1:76" s="47" customFormat="1" ht="12" customHeight="1">
      <c r="A1410" s="123"/>
      <c r="B1410" s="124"/>
      <c r="C1410" s="590"/>
      <c r="D1410" s="590"/>
      <c r="E1410" s="590"/>
      <c r="F1410" s="590"/>
      <c r="G1410" s="590"/>
      <c r="H1410" s="590"/>
      <c r="I1410" s="590"/>
      <c r="J1410" s="590"/>
      <c r="K1410" s="590"/>
      <c r="L1410" s="590"/>
      <c r="M1410" s="590"/>
      <c r="N1410" s="590"/>
      <c r="O1410" s="602"/>
      <c r="P1410" s="130"/>
      <c r="W1410" s="125"/>
      <c r="X1410" s="128"/>
      <c r="Y1410" s="506"/>
      <c r="Z1410" s="506"/>
      <c r="AA1410" s="506"/>
      <c r="AB1410" s="506"/>
      <c r="AC1410" s="506"/>
      <c r="AD1410" s="506"/>
      <c r="AE1410" s="506"/>
      <c r="AF1410" s="506"/>
      <c r="AG1410" s="506"/>
      <c r="AH1410" s="506"/>
      <c r="AI1410" s="506"/>
      <c r="AJ1410" s="506"/>
      <c r="AK1410" s="506"/>
      <c r="AL1410" s="506"/>
      <c r="AM1410" s="506"/>
      <c r="AN1410" s="506"/>
      <c r="AO1410" s="506"/>
      <c r="AP1410" s="506"/>
      <c r="AQ1410" s="506"/>
      <c r="AR1410" s="506"/>
      <c r="AS1410" s="506"/>
      <c r="AT1410" s="506"/>
      <c r="AU1410" s="506"/>
      <c r="AV1410" s="506"/>
      <c r="AW1410" s="506"/>
      <c r="AX1410" s="506"/>
      <c r="AY1410" s="506"/>
      <c r="AZ1410" s="506"/>
      <c r="BA1410" s="506"/>
      <c r="BB1410" s="506"/>
      <c r="BC1410" s="506"/>
      <c r="BD1410" s="506"/>
      <c r="BE1410" s="506"/>
      <c r="BF1410" s="506"/>
      <c r="BG1410" s="506"/>
      <c r="BH1410" s="506"/>
      <c r="BI1410" s="129"/>
      <c r="BS1410" s="130"/>
      <c r="BX1410" s="125"/>
    </row>
    <row r="1411" spans="1:76" s="47" customFormat="1" ht="12" customHeight="1">
      <c r="A1411" s="123"/>
      <c r="B1411" s="124"/>
      <c r="C1411" s="124"/>
      <c r="O1411" s="125"/>
      <c r="P1411" s="130"/>
      <c r="W1411" s="125"/>
      <c r="X1411" s="128"/>
      <c r="Y1411" s="128" t="s">
        <v>236</v>
      </c>
      <c r="Z1411" s="506" t="s">
        <v>83</v>
      </c>
      <c r="AA1411" s="506"/>
      <c r="AB1411" s="506"/>
      <c r="AC1411" s="506"/>
      <c r="AD1411" s="506"/>
      <c r="AE1411" s="506"/>
      <c r="AF1411" s="506"/>
      <c r="AG1411" s="506"/>
      <c r="AH1411" s="506"/>
      <c r="AI1411" s="506"/>
      <c r="AJ1411" s="506"/>
      <c r="AK1411" s="506"/>
      <c r="AL1411" s="506"/>
      <c r="AM1411" s="506"/>
      <c r="AN1411" s="506"/>
      <c r="AO1411" s="506"/>
      <c r="AP1411" s="506"/>
      <c r="AQ1411" s="506"/>
      <c r="AR1411" s="506"/>
      <c r="AS1411" s="506"/>
      <c r="AT1411" s="506"/>
      <c r="AU1411" s="506"/>
      <c r="AV1411" s="506"/>
      <c r="AW1411" s="506"/>
      <c r="AX1411" s="506"/>
      <c r="AY1411" s="506"/>
      <c r="AZ1411" s="506"/>
      <c r="BA1411" s="506"/>
      <c r="BB1411" s="506"/>
      <c r="BC1411" s="506"/>
      <c r="BD1411" s="506"/>
      <c r="BE1411" s="506"/>
      <c r="BF1411" s="506"/>
      <c r="BG1411" s="506"/>
      <c r="BH1411" s="506"/>
      <c r="BI1411" s="129"/>
      <c r="BS1411" s="130"/>
      <c r="BX1411" s="125"/>
    </row>
    <row r="1412" spans="1:76" s="47" customFormat="1" ht="12" customHeight="1">
      <c r="A1412" s="123"/>
      <c r="B1412" s="124"/>
      <c r="C1412" s="124"/>
      <c r="O1412" s="125"/>
      <c r="P1412" s="130"/>
      <c r="W1412" s="125"/>
      <c r="X1412" s="128"/>
      <c r="Z1412" s="506"/>
      <c r="AA1412" s="506"/>
      <c r="AB1412" s="506"/>
      <c r="AC1412" s="506"/>
      <c r="AD1412" s="506"/>
      <c r="AE1412" s="506"/>
      <c r="AF1412" s="506"/>
      <c r="AG1412" s="506"/>
      <c r="AH1412" s="506"/>
      <c r="AI1412" s="506"/>
      <c r="AJ1412" s="506"/>
      <c r="AK1412" s="506"/>
      <c r="AL1412" s="506"/>
      <c r="AM1412" s="506"/>
      <c r="AN1412" s="506"/>
      <c r="AO1412" s="506"/>
      <c r="AP1412" s="506"/>
      <c r="AQ1412" s="506"/>
      <c r="AR1412" s="506"/>
      <c r="AS1412" s="506"/>
      <c r="AT1412" s="506"/>
      <c r="AU1412" s="506"/>
      <c r="AV1412" s="506"/>
      <c r="AW1412" s="506"/>
      <c r="AX1412" s="506"/>
      <c r="AY1412" s="506"/>
      <c r="AZ1412" s="506"/>
      <c r="BA1412" s="506"/>
      <c r="BB1412" s="506"/>
      <c r="BC1412" s="506"/>
      <c r="BD1412" s="506"/>
      <c r="BE1412" s="506"/>
      <c r="BF1412" s="506"/>
      <c r="BG1412" s="506"/>
      <c r="BH1412" s="506"/>
      <c r="BI1412" s="129"/>
      <c r="BS1412" s="130"/>
      <c r="BX1412" s="125"/>
    </row>
    <row r="1413" spans="1:76" s="47" customFormat="1" ht="12" customHeight="1">
      <c r="A1413" s="123"/>
      <c r="B1413" s="124"/>
      <c r="C1413" s="124"/>
      <c r="O1413" s="125"/>
      <c r="P1413" s="130"/>
      <c r="W1413" s="125"/>
      <c r="X1413" s="128"/>
      <c r="Y1413" s="128" t="s">
        <v>243</v>
      </c>
      <c r="Z1413" s="506" t="s">
        <v>353</v>
      </c>
      <c r="AA1413" s="506"/>
      <c r="AB1413" s="506"/>
      <c r="AC1413" s="506"/>
      <c r="AD1413" s="506"/>
      <c r="AE1413" s="506"/>
      <c r="AF1413" s="506"/>
      <c r="AG1413" s="506"/>
      <c r="AH1413" s="506"/>
      <c r="AI1413" s="506"/>
      <c r="AJ1413" s="506"/>
      <c r="AK1413" s="506"/>
      <c r="AL1413" s="506"/>
      <c r="AM1413" s="506"/>
      <c r="AN1413" s="506"/>
      <c r="AO1413" s="506"/>
      <c r="AP1413" s="506"/>
      <c r="AQ1413" s="506"/>
      <c r="AR1413" s="506"/>
      <c r="AS1413" s="506"/>
      <c r="AT1413" s="506"/>
      <c r="AU1413" s="506"/>
      <c r="AV1413" s="506"/>
      <c r="AW1413" s="506"/>
      <c r="AX1413" s="506"/>
      <c r="AY1413" s="506"/>
      <c r="AZ1413" s="506"/>
      <c r="BA1413" s="506"/>
      <c r="BB1413" s="506"/>
      <c r="BC1413" s="506"/>
      <c r="BD1413" s="506"/>
      <c r="BE1413" s="506"/>
      <c r="BF1413" s="506"/>
      <c r="BG1413" s="506"/>
      <c r="BH1413" s="506"/>
      <c r="BI1413" s="129"/>
      <c r="BS1413" s="130"/>
      <c r="BX1413" s="125"/>
    </row>
    <row r="1414" spans="1:76" s="47" customFormat="1" ht="12" customHeight="1">
      <c r="A1414" s="123"/>
      <c r="B1414" s="124"/>
      <c r="C1414" s="124"/>
      <c r="O1414" s="125"/>
      <c r="P1414" s="130"/>
      <c r="W1414" s="125"/>
      <c r="X1414" s="128"/>
      <c r="Z1414" s="506"/>
      <c r="AA1414" s="506"/>
      <c r="AB1414" s="506"/>
      <c r="AC1414" s="506"/>
      <c r="AD1414" s="506"/>
      <c r="AE1414" s="506"/>
      <c r="AF1414" s="506"/>
      <c r="AG1414" s="506"/>
      <c r="AH1414" s="506"/>
      <c r="AI1414" s="506"/>
      <c r="AJ1414" s="506"/>
      <c r="AK1414" s="506"/>
      <c r="AL1414" s="506"/>
      <c r="AM1414" s="506"/>
      <c r="AN1414" s="506"/>
      <c r="AO1414" s="506"/>
      <c r="AP1414" s="506"/>
      <c r="AQ1414" s="506"/>
      <c r="AR1414" s="506"/>
      <c r="AS1414" s="506"/>
      <c r="AT1414" s="506"/>
      <c r="AU1414" s="506"/>
      <c r="AV1414" s="506"/>
      <c r="AW1414" s="506"/>
      <c r="AX1414" s="506"/>
      <c r="AY1414" s="506"/>
      <c r="AZ1414" s="506"/>
      <c r="BA1414" s="506"/>
      <c r="BB1414" s="506"/>
      <c r="BC1414" s="506"/>
      <c r="BD1414" s="506"/>
      <c r="BE1414" s="506"/>
      <c r="BF1414" s="506"/>
      <c r="BG1414" s="506"/>
      <c r="BH1414" s="506"/>
      <c r="BI1414" s="129"/>
      <c r="BS1414" s="130"/>
      <c r="BX1414" s="125"/>
    </row>
    <row r="1415" spans="1:76" s="47" customFormat="1" ht="12" customHeight="1">
      <c r="A1415" s="123"/>
      <c r="B1415" s="124"/>
      <c r="C1415" s="124"/>
      <c r="O1415" s="125"/>
      <c r="P1415" s="130"/>
      <c r="W1415" s="125"/>
      <c r="X1415" s="128"/>
      <c r="Y1415" s="128" t="s">
        <v>244</v>
      </c>
      <c r="Z1415" s="47" t="s">
        <v>354</v>
      </c>
      <c r="BI1415" s="129"/>
      <c r="BS1415" s="130"/>
      <c r="BX1415" s="125"/>
    </row>
    <row r="1416" spans="1:76" s="47" customFormat="1" ht="12" customHeight="1">
      <c r="A1416" s="123"/>
      <c r="B1416" s="124"/>
      <c r="C1416" s="124"/>
      <c r="O1416" s="125"/>
      <c r="P1416" s="130"/>
      <c r="W1416" s="125"/>
      <c r="X1416" s="128"/>
      <c r="Y1416" s="128" t="s">
        <v>235</v>
      </c>
      <c r="Z1416" s="47" t="s">
        <v>355</v>
      </c>
      <c r="BI1416" s="129"/>
      <c r="BS1416" s="130"/>
      <c r="BX1416" s="125"/>
    </row>
    <row r="1417" spans="1:76" s="47" customFormat="1" ht="12" customHeight="1">
      <c r="A1417" s="123"/>
      <c r="B1417" s="124"/>
      <c r="C1417" s="124"/>
      <c r="O1417" s="125"/>
      <c r="P1417" s="130"/>
      <c r="W1417" s="125"/>
      <c r="X1417" s="128"/>
      <c r="BI1417" s="129"/>
      <c r="BS1417" s="130"/>
      <c r="BX1417" s="125"/>
    </row>
    <row r="1418" spans="1:76" s="47" customFormat="1" ht="12" customHeight="1">
      <c r="A1418" s="123"/>
      <c r="B1418" s="124"/>
      <c r="C1418" s="124"/>
      <c r="O1418" s="125"/>
      <c r="P1418" s="130"/>
      <c r="W1418" s="125"/>
      <c r="X1418" s="128" t="s">
        <v>396</v>
      </c>
      <c r="Y1418" s="506" t="s">
        <v>811</v>
      </c>
      <c r="Z1418" s="506"/>
      <c r="AA1418" s="506"/>
      <c r="AB1418" s="506"/>
      <c r="AC1418" s="506"/>
      <c r="AD1418" s="506"/>
      <c r="AE1418" s="506"/>
      <c r="AF1418" s="506"/>
      <c r="AG1418" s="506"/>
      <c r="AH1418" s="506"/>
      <c r="AI1418" s="506"/>
      <c r="AJ1418" s="506"/>
      <c r="AK1418" s="506"/>
      <c r="AL1418" s="506"/>
      <c r="AM1418" s="506"/>
      <c r="AN1418" s="506"/>
      <c r="AO1418" s="506"/>
      <c r="AP1418" s="506"/>
      <c r="AQ1418" s="506"/>
      <c r="AR1418" s="506"/>
      <c r="AS1418" s="506"/>
      <c r="AT1418" s="506"/>
      <c r="AU1418" s="506"/>
      <c r="AV1418" s="506"/>
      <c r="AW1418" s="506"/>
      <c r="AX1418" s="506"/>
      <c r="AY1418" s="506"/>
      <c r="AZ1418" s="506"/>
      <c r="BA1418" s="506"/>
      <c r="BB1418" s="506"/>
      <c r="BC1418" s="506"/>
      <c r="BD1418" s="506"/>
      <c r="BE1418" s="506"/>
      <c r="BF1418" s="506"/>
      <c r="BG1418" s="506"/>
      <c r="BH1418" s="506"/>
      <c r="BI1418" s="129" t="s">
        <v>1018</v>
      </c>
      <c r="BS1418" s="130"/>
      <c r="BX1418" s="125"/>
    </row>
    <row r="1419" spans="1:76" s="47" customFormat="1" ht="12" customHeight="1">
      <c r="A1419" s="137"/>
      <c r="B1419" s="138"/>
      <c r="C1419" s="138"/>
      <c r="D1419" s="139"/>
      <c r="E1419" s="139"/>
      <c r="F1419" s="139"/>
      <c r="G1419" s="139"/>
      <c r="H1419" s="139"/>
      <c r="I1419" s="139"/>
      <c r="J1419" s="139"/>
      <c r="K1419" s="139"/>
      <c r="L1419" s="139"/>
      <c r="M1419" s="139"/>
      <c r="N1419" s="139"/>
      <c r="O1419" s="140"/>
      <c r="P1419" s="141"/>
      <c r="Q1419" s="139"/>
      <c r="R1419" s="139"/>
      <c r="S1419" s="139"/>
      <c r="T1419" s="139"/>
      <c r="U1419" s="139"/>
      <c r="V1419" s="139"/>
      <c r="W1419" s="140"/>
      <c r="X1419" s="142"/>
      <c r="Y1419" s="575"/>
      <c r="Z1419" s="575"/>
      <c r="AA1419" s="575"/>
      <c r="AB1419" s="575"/>
      <c r="AC1419" s="575"/>
      <c r="AD1419" s="575"/>
      <c r="AE1419" s="575"/>
      <c r="AF1419" s="575"/>
      <c r="AG1419" s="575"/>
      <c r="AH1419" s="575"/>
      <c r="AI1419" s="575"/>
      <c r="AJ1419" s="575"/>
      <c r="AK1419" s="575"/>
      <c r="AL1419" s="575"/>
      <c r="AM1419" s="575"/>
      <c r="AN1419" s="575"/>
      <c r="AO1419" s="575"/>
      <c r="AP1419" s="575"/>
      <c r="AQ1419" s="575"/>
      <c r="AR1419" s="575"/>
      <c r="AS1419" s="575"/>
      <c r="AT1419" s="575"/>
      <c r="AU1419" s="575"/>
      <c r="AV1419" s="575"/>
      <c r="AW1419" s="575"/>
      <c r="AX1419" s="575"/>
      <c r="AY1419" s="575"/>
      <c r="AZ1419" s="575"/>
      <c r="BA1419" s="575"/>
      <c r="BB1419" s="575"/>
      <c r="BC1419" s="575"/>
      <c r="BD1419" s="575"/>
      <c r="BE1419" s="575"/>
      <c r="BF1419" s="575"/>
      <c r="BG1419" s="575"/>
      <c r="BH1419" s="575"/>
      <c r="BI1419" s="144"/>
      <c r="BJ1419" s="139"/>
      <c r="BK1419" s="139"/>
      <c r="BL1419" s="139"/>
      <c r="BM1419" s="139"/>
      <c r="BN1419" s="139"/>
      <c r="BO1419" s="139"/>
      <c r="BP1419" s="139"/>
      <c r="BQ1419" s="139"/>
      <c r="BR1419" s="140"/>
      <c r="BS1419" s="139"/>
      <c r="BT1419" s="139"/>
      <c r="BU1419" s="139"/>
      <c r="BV1419" s="139"/>
      <c r="BW1419" s="139"/>
      <c r="BX1419" s="140"/>
    </row>
    <row r="1420" spans="1:76" s="47" customFormat="1" ht="12" customHeight="1">
      <c r="A1420" s="123"/>
      <c r="B1420" s="124"/>
      <c r="C1420" s="124"/>
      <c r="O1420" s="125"/>
      <c r="P1420" s="130"/>
      <c r="W1420" s="125"/>
      <c r="X1420" s="128"/>
      <c r="Y1420" s="134"/>
      <c r="Z1420" s="134"/>
      <c r="AA1420" s="134"/>
      <c r="AB1420" s="134"/>
      <c r="AC1420" s="134"/>
      <c r="AD1420" s="134"/>
      <c r="AE1420" s="134"/>
      <c r="AF1420" s="134"/>
      <c r="AG1420" s="134"/>
      <c r="AH1420" s="134"/>
      <c r="AI1420" s="134"/>
      <c r="AJ1420" s="134"/>
      <c r="AK1420" s="134"/>
      <c r="AL1420" s="134"/>
      <c r="AM1420" s="134"/>
      <c r="AN1420" s="134"/>
      <c r="AO1420" s="134"/>
      <c r="AP1420" s="134"/>
      <c r="AQ1420" s="134"/>
      <c r="AR1420" s="134"/>
      <c r="AS1420" s="134"/>
      <c r="AT1420" s="134"/>
      <c r="AU1420" s="134"/>
      <c r="AV1420" s="134"/>
      <c r="AW1420" s="134"/>
      <c r="AX1420" s="134"/>
      <c r="AY1420" s="134"/>
      <c r="AZ1420" s="134"/>
      <c r="BA1420" s="134"/>
      <c r="BB1420" s="134"/>
      <c r="BC1420" s="134"/>
      <c r="BD1420" s="134"/>
      <c r="BE1420" s="134"/>
      <c r="BF1420" s="134"/>
      <c r="BG1420" s="134"/>
      <c r="BH1420" s="134"/>
      <c r="BI1420" s="129"/>
      <c r="BS1420" s="130"/>
      <c r="BX1420" s="125"/>
    </row>
    <row r="1421" spans="1:76" s="47" customFormat="1" ht="12" customHeight="1">
      <c r="A1421" s="123" t="s">
        <v>1352</v>
      </c>
      <c r="B1421" s="124"/>
      <c r="C1421" s="124" t="s">
        <v>1353</v>
      </c>
      <c r="O1421" s="125"/>
      <c r="P1421" s="130"/>
      <c r="W1421" s="125"/>
      <c r="X1421" s="128"/>
      <c r="Y1421" s="134"/>
      <c r="Z1421" s="134"/>
      <c r="AA1421" s="134"/>
      <c r="AB1421" s="134"/>
      <c r="AC1421" s="134"/>
      <c r="AD1421" s="134"/>
      <c r="AE1421" s="134"/>
      <c r="AF1421" s="134"/>
      <c r="AG1421" s="134"/>
      <c r="AH1421" s="134"/>
      <c r="AI1421" s="134"/>
      <c r="AJ1421" s="134"/>
      <c r="AK1421" s="134"/>
      <c r="AL1421" s="134"/>
      <c r="AM1421" s="134"/>
      <c r="AN1421" s="134"/>
      <c r="AO1421" s="134"/>
      <c r="AP1421" s="134"/>
      <c r="AQ1421" s="134"/>
      <c r="AR1421" s="134"/>
      <c r="AS1421" s="134"/>
      <c r="AT1421" s="134"/>
      <c r="AU1421" s="134"/>
      <c r="AV1421" s="134"/>
      <c r="AW1421" s="134"/>
      <c r="AX1421" s="134"/>
      <c r="AY1421" s="134"/>
      <c r="AZ1421" s="134"/>
      <c r="BA1421" s="134"/>
      <c r="BB1421" s="134"/>
      <c r="BC1421" s="134"/>
      <c r="BD1421" s="134"/>
      <c r="BE1421" s="134"/>
      <c r="BF1421" s="134"/>
      <c r="BG1421" s="134"/>
      <c r="BH1421" s="169"/>
      <c r="BI1421" s="129"/>
      <c r="BS1421" s="130"/>
      <c r="BX1421" s="125"/>
    </row>
    <row r="1422" spans="1:76" s="47" customFormat="1" ht="12" customHeight="1">
      <c r="A1422" s="126"/>
      <c r="B1422" s="103" t="s">
        <v>140</v>
      </c>
      <c r="C1422" s="539" t="s">
        <v>855</v>
      </c>
      <c r="D1422" s="539"/>
      <c r="E1422" s="539"/>
      <c r="F1422" s="539"/>
      <c r="G1422" s="539"/>
      <c r="H1422" s="539"/>
      <c r="I1422" s="539"/>
      <c r="J1422" s="539"/>
      <c r="K1422" s="539"/>
      <c r="L1422" s="166"/>
      <c r="M1422" s="166"/>
      <c r="N1422" s="166"/>
      <c r="O1422" s="167"/>
      <c r="P1422" s="179"/>
      <c r="Q1422" s="166"/>
      <c r="R1422" s="166"/>
      <c r="S1422" s="166"/>
      <c r="T1422" s="1"/>
      <c r="U1422" s="1"/>
      <c r="V1422" s="1"/>
      <c r="W1422" s="127"/>
      <c r="X1422" s="128"/>
      <c r="Y1422" s="155"/>
      <c r="Z1422" s="155"/>
      <c r="AA1422" s="155"/>
      <c r="AB1422" s="155"/>
      <c r="AC1422" s="155"/>
      <c r="AD1422" s="155"/>
      <c r="AE1422" s="155"/>
      <c r="AF1422" s="155"/>
      <c r="AG1422" s="155"/>
      <c r="AH1422" s="155"/>
      <c r="AI1422" s="155"/>
      <c r="AJ1422" s="155"/>
      <c r="AK1422" s="155"/>
      <c r="AL1422" s="155"/>
      <c r="AM1422" s="155"/>
      <c r="AN1422" s="155"/>
      <c r="AO1422" s="155"/>
      <c r="AP1422" s="155"/>
      <c r="AQ1422" s="155"/>
      <c r="AR1422" s="155"/>
      <c r="AS1422" s="155"/>
      <c r="AT1422" s="155"/>
      <c r="AU1422" s="155"/>
      <c r="AV1422" s="155"/>
      <c r="AW1422" s="155"/>
      <c r="AX1422" s="155"/>
      <c r="AY1422" s="155"/>
      <c r="AZ1422" s="155"/>
      <c r="BA1422" s="155"/>
      <c r="BB1422" s="155"/>
      <c r="BC1422" s="155"/>
      <c r="BD1422" s="155"/>
      <c r="BE1422" s="155"/>
      <c r="BF1422" s="155"/>
      <c r="BG1422" s="155"/>
      <c r="BH1422" s="155"/>
      <c r="BI1422" s="126"/>
      <c r="BJ1422" s="1"/>
      <c r="BK1422" s="1"/>
      <c r="BL1422" s="1"/>
      <c r="BM1422" s="1"/>
      <c r="BN1422" s="1"/>
      <c r="BO1422" s="1"/>
      <c r="BP1422" s="1"/>
      <c r="BQ1422" s="1"/>
      <c r="BR1422" s="1"/>
      <c r="BS1422" s="130"/>
      <c r="BX1422" s="125"/>
    </row>
    <row r="1423" spans="1:76" ht="12" customHeight="1">
      <c r="A1423" s="126"/>
      <c r="B1423" s="1"/>
      <c r="C1423" s="1"/>
      <c r="D1423" s="465" t="s">
        <v>894</v>
      </c>
      <c r="E1423" s="516"/>
      <c r="F1423" s="516"/>
      <c r="G1423" s="516"/>
      <c r="H1423" s="516"/>
      <c r="I1423" s="516"/>
      <c r="J1423" s="516"/>
      <c r="K1423" s="516"/>
      <c r="L1423" s="516"/>
      <c r="M1423" s="516"/>
      <c r="N1423" s="516"/>
      <c r="O1423" s="601"/>
      <c r="P1423" s="126"/>
      <c r="Q1423" s="1" t="s">
        <v>98</v>
      </c>
      <c r="R1423" s="1"/>
      <c r="S1423" s="128" t="s">
        <v>99</v>
      </c>
      <c r="T1423" s="4"/>
      <c r="U1423" s="471" t="s">
        <v>100</v>
      </c>
      <c r="V1423" s="454"/>
      <c r="W1423" s="472"/>
      <c r="X1423" s="128" t="s">
        <v>401</v>
      </c>
      <c r="Y1423" s="465" t="s">
        <v>895</v>
      </c>
      <c r="Z1423" s="465"/>
      <c r="AA1423" s="465"/>
      <c r="AB1423" s="465"/>
      <c r="AC1423" s="465"/>
      <c r="AD1423" s="465"/>
      <c r="AE1423" s="465"/>
      <c r="AF1423" s="465"/>
      <c r="AG1423" s="465"/>
      <c r="AH1423" s="465"/>
      <c r="AI1423" s="465"/>
      <c r="AJ1423" s="465"/>
      <c r="AK1423" s="465"/>
      <c r="AL1423" s="465"/>
      <c r="AM1423" s="465"/>
      <c r="AN1423" s="465"/>
      <c r="AO1423" s="465"/>
      <c r="AP1423" s="465"/>
      <c r="AQ1423" s="465"/>
      <c r="AR1423" s="465"/>
      <c r="AS1423" s="465"/>
      <c r="AT1423" s="465"/>
      <c r="AU1423" s="465"/>
      <c r="AV1423" s="465"/>
      <c r="AW1423" s="465"/>
      <c r="AX1423" s="465"/>
      <c r="AY1423" s="465"/>
      <c r="AZ1423" s="465"/>
      <c r="BA1423" s="465"/>
      <c r="BB1423" s="465"/>
      <c r="BC1423" s="465"/>
      <c r="BD1423" s="465"/>
      <c r="BE1423" s="465"/>
      <c r="BF1423" s="465"/>
      <c r="BG1423" s="465"/>
      <c r="BH1423" s="465"/>
      <c r="BI1423" s="498" t="s">
        <v>1139</v>
      </c>
      <c r="BJ1423" s="465"/>
      <c r="BK1423" s="465"/>
      <c r="BL1423" s="465"/>
      <c r="BM1423" s="465"/>
      <c r="BN1423" s="465"/>
      <c r="BO1423" s="465"/>
      <c r="BP1423" s="465"/>
      <c r="BQ1423" s="465"/>
      <c r="BR1423" s="465"/>
      <c r="BS1423" s="130"/>
      <c r="BX1423" s="125"/>
    </row>
    <row r="1424" spans="1:76" ht="12" customHeight="1">
      <c r="A1424" s="126"/>
      <c r="B1424" s="1"/>
      <c r="C1424" s="1"/>
      <c r="D1424" s="516"/>
      <c r="E1424" s="516"/>
      <c r="F1424" s="516"/>
      <c r="G1424" s="516"/>
      <c r="H1424" s="516"/>
      <c r="I1424" s="516"/>
      <c r="J1424" s="516"/>
      <c r="K1424" s="516"/>
      <c r="L1424" s="516"/>
      <c r="M1424" s="516"/>
      <c r="N1424" s="516"/>
      <c r="O1424" s="601"/>
      <c r="P1424" s="126"/>
      <c r="Q1424" s="1" t="s">
        <v>156</v>
      </c>
      <c r="R1424" s="1"/>
      <c r="S1424" s="128"/>
      <c r="T1424" s="1"/>
      <c r="U1424" s="1"/>
      <c r="V1424" s="1"/>
      <c r="W1424" s="127"/>
      <c r="Y1424" s="465"/>
      <c r="Z1424" s="465"/>
      <c r="AA1424" s="465"/>
      <c r="AB1424" s="465"/>
      <c r="AC1424" s="465"/>
      <c r="AD1424" s="465"/>
      <c r="AE1424" s="465"/>
      <c r="AF1424" s="465"/>
      <c r="AG1424" s="465"/>
      <c r="AH1424" s="465"/>
      <c r="AI1424" s="465"/>
      <c r="AJ1424" s="465"/>
      <c r="AK1424" s="465"/>
      <c r="AL1424" s="465"/>
      <c r="AM1424" s="465"/>
      <c r="AN1424" s="465"/>
      <c r="AO1424" s="465"/>
      <c r="AP1424" s="465"/>
      <c r="AQ1424" s="465"/>
      <c r="AR1424" s="465"/>
      <c r="AS1424" s="465"/>
      <c r="AT1424" s="465"/>
      <c r="AU1424" s="465"/>
      <c r="AV1424" s="465"/>
      <c r="AW1424" s="465"/>
      <c r="AX1424" s="465"/>
      <c r="AY1424" s="465"/>
      <c r="AZ1424" s="465"/>
      <c r="BA1424" s="465"/>
      <c r="BB1424" s="465"/>
      <c r="BC1424" s="465"/>
      <c r="BD1424" s="465"/>
      <c r="BE1424" s="465"/>
      <c r="BF1424" s="465"/>
      <c r="BG1424" s="465"/>
      <c r="BH1424" s="465"/>
      <c r="BI1424" s="498"/>
      <c r="BJ1424" s="465"/>
      <c r="BK1424" s="465"/>
      <c r="BL1424" s="465"/>
      <c r="BM1424" s="465"/>
      <c r="BN1424" s="465"/>
      <c r="BO1424" s="465"/>
      <c r="BP1424" s="465"/>
      <c r="BQ1424" s="465"/>
      <c r="BR1424" s="465"/>
      <c r="BS1424" s="130"/>
      <c r="BX1424" s="125"/>
    </row>
    <row r="1425" spans="1:76" ht="12" customHeight="1">
      <c r="A1425" s="126"/>
      <c r="B1425" s="1"/>
      <c r="C1425" s="1"/>
      <c r="D1425" s="516"/>
      <c r="E1425" s="516"/>
      <c r="F1425" s="516"/>
      <c r="G1425" s="516"/>
      <c r="H1425" s="516"/>
      <c r="I1425" s="516"/>
      <c r="J1425" s="516"/>
      <c r="K1425" s="516"/>
      <c r="L1425" s="516"/>
      <c r="M1425" s="516"/>
      <c r="N1425" s="516"/>
      <c r="O1425" s="601"/>
      <c r="P1425" s="150"/>
      <c r="Q1425" s="128"/>
      <c r="R1425" s="128"/>
      <c r="S1425" s="1"/>
      <c r="T1425" s="128"/>
      <c r="U1425" s="128"/>
      <c r="V1425" s="128"/>
      <c r="W1425" s="151"/>
      <c r="Y1425" s="465"/>
      <c r="Z1425" s="465"/>
      <c r="AA1425" s="465"/>
      <c r="AB1425" s="465"/>
      <c r="AC1425" s="465"/>
      <c r="AD1425" s="465"/>
      <c r="AE1425" s="465"/>
      <c r="AF1425" s="465"/>
      <c r="AG1425" s="465"/>
      <c r="AH1425" s="465"/>
      <c r="AI1425" s="465"/>
      <c r="AJ1425" s="465"/>
      <c r="AK1425" s="465"/>
      <c r="AL1425" s="465"/>
      <c r="AM1425" s="465"/>
      <c r="AN1425" s="465"/>
      <c r="AO1425" s="465"/>
      <c r="AP1425" s="465"/>
      <c r="AQ1425" s="465"/>
      <c r="AR1425" s="465"/>
      <c r="AS1425" s="465"/>
      <c r="AT1425" s="465"/>
      <c r="AU1425" s="465"/>
      <c r="AV1425" s="465"/>
      <c r="AW1425" s="465"/>
      <c r="AX1425" s="465"/>
      <c r="AY1425" s="465"/>
      <c r="AZ1425" s="465"/>
      <c r="BA1425" s="465"/>
      <c r="BB1425" s="465"/>
      <c r="BC1425" s="465"/>
      <c r="BD1425" s="465"/>
      <c r="BE1425" s="465"/>
      <c r="BF1425" s="465"/>
      <c r="BG1425" s="465"/>
      <c r="BH1425" s="465"/>
      <c r="BI1425" s="126"/>
      <c r="BJ1425" s="1"/>
      <c r="BK1425" s="1"/>
      <c r="BL1425" s="1"/>
      <c r="BM1425" s="1"/>
      <c r="BN1425" s="1"/>
      <c r="BO1425" s="1"/>
      <c r="BP1425" s="1"/>
      <c r="BQ1425" s="1"/>
      <c r="BR1425" s="1"/>
      <c r="BS1425" s="130"/>
      <c r="BX1425" s="125"/>
    </row>
    <row r="1426" spans="1:76" ht="12" customHeight="1">
      <c r="A1426" s="126"/>
      <c r="B1426" s="1"/>
      <c r="C1426" s="1"/>
      <c r="D1426" s="1"/>
      <c r="E1426" s="1"/>
      <c r="F1426" s="1"/>
      <c r="G1426" s="1"/>
      <c r="H1426" s="1"/>
      <c r="I1426" s="1"/>
      <c r="J1426" s="1"/>
      <c r="K1426" s="1"/>
      <c r="L1426" s="1"/>
      <c r="M1426" s="1"/>
      <c r="N1426" s="1"/>
      <c r="O1426" s="127"/>
      <c r="P1426" s="150"/>
      <c r="Q1426" s="128"/>
      <c r="R1426" s="128"/>
      <c r="S1426" s="1"/>
      <c r="T1426" s="128"/>
      <c r="U1426" s="128"/>
      <c r="V1426" s="128"/>
      <c r="W1426" s="151"/>
      <c r="Y1426" s="145"/>
      <c r="Z1426" s="145"/>
      <c r="AA1426" s="145"/>
      <c r="AB1426" s="145"/>
      <c r="AC1426" s="145"/>
      <c r="AD1426" s="145"/>
      <c r="AE1426" s="145"/>
      <c r="AF1426" s="145"/>
      <c r="AG1426" s="145"/>
      <c r="AH1426" s="145"/>
      <c r="AI1426" s="145"/>
      <c r="AJ1426" s="145"/>
      <c r="AK1426" s="145"/>
      <c r="AL1426" s="145"/>
      <c r="AM1426" s="145"/>
      <c r="AN1426" s="145"/>
      <c r="AO1426" s="145"/>
      <c r="AP1426" s="145"/>
      <c r="AQ1426" s="145"/>
      <c r="AR1426" s="145"/>
      <c r="AS1426" s="145"/>
      <c r="AT1426" s="145"/>
      <c r="AU1426" s="145"/>
      <c r="AV1426" s="145"/>
      <c r="AW1426" s="145"/>
      <c r="AX1426" s="145"/>
      <c r="AY1426" s="145"/>
      <c r="AZ1426" s="145"/>
      <c r="BA1426" s="145"/>
      <c r="BB1426" s="145"/>
      <c r="BC1426" s="145"/>
      <c r="BD1426" s="145"/>
      <c r="BE1426" s="145"/>
      <c r="BF1426" s="145"/>
      <c r="BG1426" s="145"/>
      <c r="BH1426" s="145"/>
      <c r="BI1426" s="126"/>
      <c r="BJ1426" s="1"/>
      <c r="BK1426" s="1"/>
      <c r="BL1426" s="1"/>
      <c r="BM1426" s="1"/>
      <c r="BN1426" s="1"/>
      <c r="BO1426" s="1"/>
      <c r="BP1426" s="1"/>
      <c r="BQ1426" s="1"/>
      <c r="BR1426" s="1"/>
      <c r="BS1426" s="130"/>
      <c r="BX1426" s="125"/>
    </row>
    <row r="1427" spans="1:76" ht="12" customHeight="1">
      <c r="A1427" s="126"/>
      <c r="B1427" s="103" t="s">
        <v>1354</v>
      </c>
      <c r="C1427" s="539" t="s">
        <v>855</v>
      </c>
      <c r="D1427" s="539"/>
      <c r="E1427" s="539"/>
      <c r="F1427" s="539"/>
      <c r="G1427" s="539"/>
      <c r="H1427" s="539"/>
      <c r="I1427" s="539"/>
      <c r="J1427" s="539"/>
      <c r="K1427" s="539"/>
      <c r="L1427" s="539"/>
      <c r="M1427" s="1"/>
      <c r="N1427" s="1"/>
      <c r="O1427" s="127"/>
      <c r="P1427" s="150"/>
      <c r="Q1427" s="128"/>
      <c r="R1427" s="128"/>
      <c r="S1427" s="1"/>
      <c r="T1427" s="128"/>
      <c r="U1427" s="128"/>
      <c r="V1427" s="128"/>
      <c r="W1427" s="151"/>
      <c r="Y1427" s="145"/>
      <c r="Z1427" s="145"/>
      <c r="AA1427" s="145"/>
      <c r="AB1427" s="145"/>
      <c r="AC1427" s="145"/>
      <c r="AD1427" s="145"/>
      <c r="AE1427" s="145"/>
      <c r="AF1427" s="145"/>
      <c r="AG1427" s="145"/>
      <c r="AH1427" s="145"/>
      <c r="AI1427" s="145"/>
      <c r="AJ1427" s="145"/>
      <c r="AK1427" s="145"/>
      <c r="AL1427" s="145"/>
      <c r="AM1427" s="145"/>
      <c r="AN1427" s="145"/>
      <c r="AO1427" s="145"/>
      <c r="AP1427" s="145"/>
      <c r="AQ1427" s="145"/>
      <c r="AR1427" s="145"/>
      <c r="AS1427" s="145"/>
      <c r="AT1427" s="145"/>
      <c r="AU1427" s="145"/>
      <c r="AV1427" s="145"/>
      <c r="AW1427" s="145"/>
      <c r="AX1427" s="145"/>
      <c r="AY1427" s="145"/>
      <c r="AZ1427" s="145"/>
      <c r="BA1427" s="145"/>
      <c r="BB1427" s="145"/>
      <c r="BC1427" s="145"/>
      <c r="BD1427" s="145"/>
      <c r="BE1427" s="145"/>
      <c r="BF1427" s="145"/>
      <c r="BG1427" s="145"/>
      <c r="BH1427" s="145"/>
      <c r="BI1427" s="126"/>
      <c r="BJ1427" s="1"/>
      <c r="BK1427" s="1"/>
      <c r="BL1427" s="1"/>
      <c r="BM1427" s="1"/>
      <c r="BN1427" s="1"/>
      <c r="BO1427" s="1"/>
      <c r="BP1427" s="1"/>
      <c r="BQ1427" s="1"/>
      <c r="BR1427" s="1"/>
      <c r="BS1427" s="130"/>
      <c r="BX1427" s="125"/>
    </row>
    <row r="1428" spans="1:76" ht="12" customHeight="1">
      <c r="A1428" s="126"/>
      <c r="B1428" s="1"/>
      <c r="C1428" s="1"/>
      <c r="D1428" s="465" t="s">
        <v>896</v>
      </c>
      <c r="E1428" s="516"/>
      <c r="F1428" s="516"/>
      <c r="G1428" s="516"/>
      <c r="H1428" s="516"/>
      <c r="I1428" s="516"/>
      <c r="J1428" s="516"/>
      <c r="K1428" s="516"/>
      <c r="L1428" s="516"/>
      <c r="M1428" s="516"/>
      <c r="N1428" s="516"/>
      <c r="O1428" s="601"/>
      <c r="P1428" s="126"/>
      <c r="Q1428" s="1" t="s">
        <v>98</v>
      </c>
      <c r="R1428" s="1"/>
      <c r="S1428" s="128" t="s">
        <v>99</v>
      </c>
      <c r="T1428" s="4"/>
      <c r="U1428" s="471" t="s">
        <v>100</v>
      </c>
      <c r="V1428" s="454"/>
      <c r="W1428" s="472"/>
      <c r="X1428" s="128" t="s">
        <v>401</v>
      </c>
      <c r="Y1428" s="465" t="s">
        <v>897</v>
      </c>
      <c r="Z1428" s="465"/>
      <c r="AA1428" s="465"/>
      <c r="AB1428" s="465"/>
      <c r="AC1428" s="465"/>
      <c r="AD1428" s="465"/>
      <c r="AE1428" s="465"/>
      <c r="AF1428" s="465"/>
      <c r="AG1428" s="465"/>
      <c r="AH1428" s="465"/>
      <c r="AI1428" s="465"/>
      <c r="AJ1428" s="465"/>
      <c r="AK1428" s="465"/>
      <c r="AL1428" s="465"/>
      <c r="AM1428" s="465"/>
      <c r="AN1428" s="465"/>
      <c r="AO1428" s="465"/>
      <c r="AP1428" s="465"/>
      <c r="AQ1428" s="465"/>
      <c r="AR1428" s="465"/>
      <c r="AS1428" s="465"/>
      <c r="AT1428" s="465"/>
      <c r="AU1428" s="465"/>
      <c r="AV1428" s="465"/>
      <c r="AW1428" s="465"/>
      <c r="AX1428" s="465"/>
      <c r="AY1428" s="465"/>
      <c r="AZ1428" s="465"/>
      <c r="BA1428" s="465"/>
      <c r="BB1428" s="465"/>
      <c r="BC1428" s="465"/>
      <c r="BD1428" s="465"/>
      <c r="BE1428" s="465"/>
      <c r="BF1428" s="465"/>
      <c r="BG1428" s="465"/>
      <c r="BH1428" s="465"/>
      <c r="BI1428" s="498" t="s">
        <v>899</v>
      </c>
      <c r="BJ1428" s="465"/>
      <c r="BK1428" s="465"/>
      <c r="BL1428" s="465"/>
      <c r="BM1428" s="465"/>
      <c r="BN1428" s="465"/>
      <c r="BO1428" s="465"/>
      <c r="BP1428" s="465"/>
      <c r="BQ1428" s="465"/>
      <c r="BR1428" s="465"/>
      <c r="BS1428" s="130"/>
      <c r="BX1428" s="125"/>
    </row>
    <row r="1429" spans="1:76" ht="12" customHeight="1">
      <c r="A1429" s="126"/>
      <c r="B1429" s="1"/>
      <c r="C1429" s="1"/>
      <c r="D1429" s="516"/>
      <c r="E1429" s="516"/>
      <c r="F1429" s="516"/>
      <c r="G1429" s="516"/>
      <c r="H1429" s="516"/>
      <c r="I1429" s="516"/>
      <c r="J1429" s="516"/>
      <c r="K1429" s="516"/>
      <c r="L1429" s="516"/>
      <c r="M1429" s="516"/>
      <c r="N1429" s="516"/>
      <c r="O1429" s="601"/>
      <c r="P1429" s="126"/>
      <c r="Q1429" s="1" t="s">
        <v>156</v>
      </c>
      <c r="R1429" s="1"/>
      <c r="S1429" s="128"/>
      <c r="T1429" s="1"/>
      <c r="U1429" s="1"/>
      <c r="V1429" s="1"/>
      <c r="W1429" s="127"/>
      <c r="Y1429" s="465"/>
      <c r="Z1429" s="465"/>
      <c r="AA1429" s="465"/>
      <c r="AB1429" s="465"/>
      <c r="AC1429" s="465"/>
      <c r="AD1429" s="465"/>
      <c r="AE1429" s="465"/>
      <c r="AF1429" s="465"/>
      <c r="AG1429" s="465"/>
      <c r="AH1429" s="465"/>
      <c r="AI1429" s="465"/>
      <c r="AJ1429" s="465"/>
      <c r="AK1429" s="465"/>
      <c r="AL1429" s="465"/>
      <c r="AM1429" s="465"/>
      <c r="AN1429" s="465"/>
      <c r="AO1429" s="465"/>
      <c r="AP1429" s="465"/>
      <c r="AQ1429" s="465"/>
      <c r="AR1429" s="465"/>
      <c r="AS1429" s="465"/>
      <c r="AT1429" s="465"/>
      <c r="AU1429" s="465"/>
      <c r="AV1429" s="465"/>
      <c r="AW1429" s="465"/>
      <c r="AX1429" s="465"/>
      <c r="AY1429" s="465"/>
      <c r="AZ1429" s="465"/>
      <c r="BA1429" s="465"/>
      <c r="BB1429" s="465"/>
      <c r="BC1429" s="465"/>
      <c r="BD1429" s="465"/>
      <c r="BE1429" s="465"/>
      <c r="BF1429" s="465"/>
      <c r="BG1429" s="465"/>
      <c r="BH1429" s="465"/>
      <c r="BI1429" s="498"/>
      <c r="BJ1429" s="465"/>
      <c r="BK1429" s="465"/>
      <c r="BL1429" s="465"/>
      <c r="BM1429" s="465"/>
      <c r="BN1429" s="465"/>
      <c r="BO1429" s="465"/>
      <c r="BP1429" s="465"/>
      <c r="BQ1429" s="465"/>
      <c r="BR1429" s="465"/>
      <c r="BS1429" s="130"/>
      <c r="BX1429" s="125"/>
    </row>
    <row r="1430" spans="1:76" ht="12" customHeight="1">
      <c r="A1430" s="126"/>
      <c r="B1430" s="1"/>
      <c r="C1430" s="1"/>
      <c r="D1430" s="516"/>
      <c r="E1430" s="516"/>
      <c r="F1430" s="516"/>
      <c r="G1430" s="516"/>
      <c r="H1430" s="516"/>
      <c r="I1430" s="516"/>
      <c r="J1430" s="516"/>
      <c r="K1430" s="516"/>
      <c r="L1430" s="516"/>
      <c r="M1430" s="516"/>
      <c r="N1430" s="516"/>
      <c r="O1430" s="601"/>
      <c r="P1430" s="150"/>
      <c r="Q1430" s="128"/>
      <c r="R1430" s="128"/>
      <c r="S1430" s="1"/>
      <c r="T1430" s="128"/>
      <c r="U1430" s="128"/>
      <c r="V1430" s="128"/>
      <c r="W1430" s="151"/>
      <c r="Y1430" s="465"/>
      <c r="Z1430" s="465"/>
      <c r="AA1430" s="465"/>
      <c r="AB1430" s="465"/>
      <c r="AC1430" s="465"/>
      <c r="AD1430" s="465"/>
      <c r="AE1430" s="465"/>
      <c r="AF1430" s="465"/>
      <c r="AG1430" s="465"/>
      <c r="AH1430" s="465"/>
      <c r="AI1430" s="465"/>
      <c r="AJ1430" s="465"/>
      <c r="AK1430" s="465"/>
      <c r="AL1430" s="465"/>
      <c r="AM1430" s="465"/>
      <c r="AN1430" s="465"/>
      <c r="AO1430" s="465"/>
      <c r="AP1430" s="465"/>
      <c r="AQ1430" s="465"/>
      <c r="AR1430" s="465"/>
      <c r="AS1430" s="465"/>
      <c r="AT1430" s="465"/>
      <c r="AU1430" s="465"/>
      <c r="AV1430" s="465"/>
      <c r="AW1430" s="465"/>
      <c r="AX1430" s="465"/>
      <c r="AY1430" s="465"/>
      <c r="AZ1430" s="465"/>
      <c r="BA1430" s="465"/>
      <c r="BB1430" s="465"/>
      <c r="BC1430" s="465"/>
      <c r="BD1430" s="465"/>
      <c r="BE1430" s="465"/>
      <c r="BF1430" s="465"/>
      <c r="BG1430" s="465"/>
      <c r="BH1430" s="465"/>
      <c r="BI1430" s="126"/>
      <c r="BJ1430" s="1"/>
      <c r="BK1430" s="1"/>
      <c r="BL1430" s="1"/>
      <c r="BM1430" s="1"/>
      <c r="BN1430" s="1"/>
      <c r="BO1430" s="1"/>
      <c r="BP1430" s="1"/>
      <c r="BQ1430" s="1"/>
      <c r="BR1430" s="1"/>
      <c r="BS1430" s="130"/>
      <c r="BX1430" s="125"/>
    </row>
    <row r="1431" spans="1:76" ht="12" customHeight="1">
      <c r="A1431" s="126"/>
      <c r="B1431" s="1"/>
      <c r="C1431" s="1"/>
      <c r="D1431" s="516"/>
      <c r="E1431" s="516"/>
      <c r="F1431" s="516"/>
      <c r="G1431" s="516"/>
      <c r="H1431" s="516"/>
      <c r="I1431" s="516"/>
      <c r="J1431" s="516"/>
      <c r="K1431" s="516"/>
      <c r="L1431" s="516"/>
      <c r="M1431" s="516"/>
      <c r="N1431" s="516"/>
      <c r="O1431" s="601"/>
      <c r="P1431" s="150"/>
      <c r="Q1431" s="128"/>
      <c r="R1431" s="128"/>
      <c r="S1431" s="1"/>
      <c r="T1431" s="128"/>
      <c r="U1431" s="128"/>
      <c r="V1431" s="128"/>
      <c r="W1431" s="151"/>
      <c r="Y1431" s="465"/>
      <c r="Z1431" s="465"/>
      <c r="AA1431" s="465"/>
      <c r="AB1431" s="465"/>
      <c r="AC1431" s="465"/>
      <c r="AD1431" s="465"/>
      <c r="AE1431" s="465"/>
      <c r="AF1431" s="465"/>
      <c r="AG1431" s="465"/>
      <c r="AH1431" s="465"/>
      <c r="AI1431" s="465"/>
      <c r="AJ1431" s="465"/>
      <c r="AK1431" s="465"/>
      <c r="AL1431" s="465"/>
      <c r="AM1431" s="465"/>
      <c r="AN1431" s="465"/>
      <c r="AO1431" s="465"/>
      <c r="AP1431" s="465"/>
      <c r="AQ1431" s="465"/>
      <c r="AR1431" s="465"/>
      <c r="AS1431" s="465"/>
      <c r="AT1431" s="465"/>
      <c r="AU1431" s="465"/>
      <c r="AV1431" s="465"/>
      <c r="AW1431" s="465"/>
      <c r="AX1431" s="465"/>
      <c r="AY1431" s="465"/>
      <c r="AZ1431" s="465"/>
      <c r="BA1431" s="465"/>
      <c r="BB1431" s="465"/>
      <c r="BC1431" s="465"/>
      <c r="BD1431" s="465"/>
      <c r="BE1431" s="465"/>
      <c r="BF1431" s="465"/>
      <c r="BG1431" s="465"/>
      <c r="BH1431" s="465"/>
      <c r="BI1431" s="126"/>
      <c r="BJ1431" s="1"/>
      <c r="BK1431" s="1"/>
      <c r="BL1431" s="1"/>
      <c r="BM1431" s="1"/>
      <c r="BN1431" s="1"/>
      <c r="BO1431" s="1"/>
      <c r="BP1431" s="1"/>
      <c r="BQ1431" s="1"/>
      <c r="BR1431" s="1"/>
      <c r="BS1431" s="130"/>
      <c r="BX1431" s="125"/>
    </row>
    <row r="1432" spans="1:76" ht="12" customHeight="1">
      <c r="A1432" s="126"/>
      <c r="B1432" s="1"/>
      <c r="C1432" s="1"/>
      <c r="D1432" s="516"/>
      <c r="E1432" s="516"/>
      <c r="F1432" s="516"/>
      <c r="G1432" s="516"/>
      <c r="H1432" s="516"/>
      <c r="I1432" s="516"/>
      <c r="J1432" s="516"/>
      <c r="K1432" s="516"/>
      <c r="L1432" s="516"/>
      <c r="M1432" s="516"/>
      <c r="N1432" s="516"/>
      <c r="O1432" s="601"/>
      <c r="P1432" s="126"/>
      <c r="Q1432" s="1"/>
      <c r="R1432" s="1"/>
      <c r="S1432" s="1"/>
      <c r="T1432" s="1"/>
      <c r="U1432" s="1"/>
      <c r="V1432" s="1"/>
      <c r="W1432" s="127"/>
      <c r="Y1432" s="1"/>
      <c r="Z1432" s="1"/>
      <c r="AA1432" s="166"/>
      <c r="AB1432" s="166"/>
      <c r="AC1432" s="166"/>
      <c r="AD1432" s="166"/>
      <c r="AE1432" s="166"/>
      <c r="AF1432" s="166"/>
      <c r="AG1432" s="166"/>
      <c r="AH1432" s="166"/>
      <c r="AI1432" s="166"/>
      <c r="AJ1432" s="166"/>
      <c r="AK1432" s="166"/>
      <c r="AL1432" s="166"/>
      <c r="AM1432" s="166"/>
      <c r="AN1432" s="166"/>
      <c r="AO1432" s="166"/>
      <c r="AP1432" s="166"/>
      <c r="AQ1432" s="166"/>
      <c r="AR1432" s="166"/>
      <c r="AS1432" s="166"/>
      <c r="AT1432" s="166"/>
      <c r="AU1432" s="166"/>
      <c r="AV1432" s="166"/>
      <c r="AW1432" s="166"/>
      <c r="AX1432" s="166"/>
      <c r="AY1432" s="166"/>
      <c r="AZ1432" s="166"/>
      <c r="BA1432" s="166"/>
      <c r="BB1432" s="166"/>
      <c r="BC1432" s="166"/>
      <c r="BD1432" s="166"/>
      <c r="BE1432" s="166"/>
      <c r="BF1432" s="166"/>
      <c r="BG1432" s="166"/>
      <c r="BH1432" s="1"/>
      <c r="BI1432" s="126"/>
      <c r="BJ1432" s="1"/>
      <c r="BK1432" s="1"/>
      <c r="BL1432" s="1"/>
      <c r="BM1432" s="1"/>
      <c r="BN1432" s="1"/>
      <c r="BO1432" s="1"/>
      <c r="BP1432" s="1"/>
      <c r="BQ1432" s="1"/>
      <c r="BR1432" s="1"/>
      <c r="BS1432" s="130"/>
      <c r="BX1432" s="125"/>
    </row>
    <row r="1433" spans="1:76" ht="12" customHeight="1">
      <c r="A1433" s="129"/>
      <c r="B1433" s="1"/>
      <c r="C1433" s="1"/>
      <c r="D1433" s="132"/>
      <c r="E1433" s="132"/>
      <c r="F1433" s="132"/>
      <c r="G1433" s="132"/>
      <c r="H1433" s="132"/>
      <c r="I1433" s="132"/>
      <c r="J1433" s="132"/>
      <c r="K1433" s="132"/>
      <c r="L1433" s="132"/>
      <c r="M1433" s="132"/>
      <c r="N1433" s="132"/>
      <c r="O1433" s="135"/>
      <c r="P1433" s="126"/>
      <c r="Q1433" s="1"/>
      <c r="R1433" s="1"/>
      <c r="S1433" s="1"/>
      <c r="T1433" s="1"/>
      <c r="U1433" s="1"/>
      <c r="V1433" s="1"/>
      <c r="W1433" s="127"/>
      <c r="Y1433" s="1"/>
      <c r="Z1433" s="1"/>
      <c r="AA1433" s="200"/>
      <c r="AB1433" s="200"/>
      <c r="AC1433" s="200"/>
      <c r="AD1433" s="200"/>
      <c r="AE1433" s="200"/>
      <c r="AF1433" s="200"/>
      <c r="AG1433" s="200"/>
      <c r="AH1433" s="200"/>
      <c r="AI1433" s="200"/>
      <c r="AJ1433" s="200"/>
      <c r="AK1433" s="200"/>
      <c r="AL1433" s="200"/>
      <c r="AM1433" s="200"/>
      <c r="AN1433" s="200"/>
      <c r="AO1433" s="200"/>
      <c r="AP1433" s="200"/>
      <c r="AQ1433" s="200"/>
      <c r="AR1433" s="200"/>
      <c r="AS1433" s="200"/>
      <c r="AT1433" s="200"/>
      <c r="AU1433" s="200"/>
      <c r="AV1433" s="200"/>
      <c r="AW1433" s="200"/>
      <c r="AX1433" s="200"/>
      <c r="AY1433" s="200"/>
      <c r="AZ1433" s="200"/>
      <c r="BA1433" s="200"/>
      <c r="BB1433" s="200"/>
      <c r="BC1433" s="200"/>
      <c r="BD1433" s="200"/>
      <c r="BE1433" s="200"/>
      <c r="BF1433" s="200"/>
      <c r="BG1433" s="200"/>
      <c r="BH1433" s="200"/>
      <c r="BI1433" s="126"/>
      <c r="BJ1433" s="1"/>
      <c r="BK1433" s="1"/>
      <c r="BL1433" s="1"/>
      <c r="BM1433" s="1"/>
      <c r="BN1433" s="1"/>
      <c r="BO1433" s="1"/>
      <c r="BP1433" s="1"/>
      <c r="BQ1433" s="1"/>
      <c r="BR1433" s="1"/>
      <c r="BS1433" s="130"/>
      <c r="BX1433" s="125"/>
    </row>
    <row r="1434" spans="1:76" ht="12" customHeight="1">
      <c r="A1434" s="126"/>
      <c r="B1434" s="1"/>
      <c r="C1434" s="168"/>
      <c r="D1434" s="145"/>
      <c r="E1434" s="145"/>
      <c r="F1434" s="145"/>
      <c r="G1434" s="145"/>
      <c r="H1434" s="145"/>
      <c r="I1434" s="145"/>
      <c r="J1434" s="145"/>
      <c r="K1434" s="145"/>
      <c r="L1434" s="145"/>
      <c r="M1434" s="145"/>
      <c r="N1434" s="145"/>
      <c r="O1434" s="152"/>
      <c r="P1434" s="126"/>
      <c r="Q1434" s="1"/>
      <c r="R1434" s="1"/>
      <c r="S1434" s="1"/>
      <c r="T1434" s="1"/>
      <c r="U1434" s="1"/>
      <c r="V1434" s="1"/>
      <c r="W1434" s="127"/>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c r="BC1434" s="1"/>
      <c r="BD1434" s="1"/>
      <c r="BE1434" s="1"/>
      <c r="BF1434" s="1"/>
      <c r="BG1434" s="1"/>
      <c r="BH1434" s="1"/>
      <c r="BI1434" s="126"/>
      <c r="BJ1434" s="1"/>
      <c r="BK1434" s="1"/>
      <c r="BL1434" s="1"/>
      <c r="BM1434" s="1"/>
      <c r="BN1434" s="1"/>
      <c r="BO1434" s="1"/>
      <c r="BP1434" s="1"/>
      <c r="BQ1434" s="1"/>
      <c r="BR1434" s="127"/>
      <c r="BS1434" s="130"/>
      <c r="BX1434" s="125"/>
    </row>
    <row r="1435" spans="1:76" ht="12" customHeight="1">
      <c r="A1435" s="129"/>
      <c r="B1435" s="103" t="s">
        <v>1355</v>
      </c>
      <c r="C1435" s="493" t="s">
        <v>1215</v>
      </c>
      <c r="D1435" s="493"/>
      <c r="E1435" s="493"/>
      <c r="F1435" s="493"/>
      <c r="G1435" s="493"/>
      <c r="H1435" s="493"/>
      <c r="I1435" s="493"/>
      <c r="J1435" s="493"/>
      <c r="K1435" s="493"/>
      <c r="L1435" s="493"/>
      <c r="M1435" s="493"/>
      <c r="N1435" s="493"/>
      <c r="O1435" s="494"/>
      <c r="P1435" s="126"/>
      <c r="Q1435" s="1" t="s">
        <v>98</v>
      </c>
      <c r="R1435" s="1"/>
      <c r="S1435" s="128" t="s">
        <v>99</v>
      </c>
      <c r="T1435" s="4"/>
      <c r="U1435" s="471" t="s">
        <v>100</v>
      </c>
      <c r="V1435" s="454"/>
      <c r="W1435" s="472"/>
      <c r="X1435" s="128" t="s">
        <v>401</v>
      </c>
      <c r="Y1435" s="506" t="s">
        <v>1216</v>
      </c>
      <c r="Z1435" s="506"/>
      <c r="AA1435" s="506"/>
      <c r="AB1435" s="506"/>
      <c r="AC1435" s="506"/>
      <c r="AD1435" s="506"/>
      <c r="AE1435" s="506"/>
      <c r="AF1435" s="506"/>
      <c r="AG1435" s="506"/>
      <c r="AH1435" s="506"/>
      <c r="AI1435" s="506"/>
      <c r="AJ1435" s="506"/>
      <c r="AK1435" s="506"/>
      <c r="AL1435" s="506"/>
      <c r="AM1435" s="506"/>
      <c r="AN1435" s="506"/>
      <c r="AO1435" s="506"/>
      <c r="AP1435" s="506"/>
      <c r="AQ1435" s="506"/>
      <c r="AR1435" s="506"/>
      <c r="AS1435" s="506"/>
      <c r="AT1435" s="506"/>
      <c r="AU1435" s="506"/>
      <c r="AV1435" s="506"/>
      <c r="AW1435" s="506"/>
      <c r="AX1435" s="506"/>
      <c r="AY1435" s="506"/>
      <c r="AZ1435" s="506"/>
      <c r="BA1435" s="506"/>
      <c r="BB1435" s="506"/>
      <c r="BC1435" s="506"/>
      <c r="BD1435" s="506"/>
      <c r="BE1435" s="506"/>
      <c r="BF1435" s="506"/>
      <c r="BG1435" s="506"/>
      <c r="BH1435" s="506"/>
      <c r="BI1435" s="498" t="s">
        <v>861</v>
      </c>
      <c r="BJ1435" s="527"/>
      <c r="BK1435" s="527"/>
      <c r="BL1435" s="527"/>
      <c r="BM1435" s="527"/>
      <c r="BN1435" s="527"/>
      <c r="BO1435" s="527"/>
      <c r="BP1435" s="527"/>
      <c r="BQ1435" s="527"/>
      <c r="BR1435" s="618"/>
      <c r="BS1435" s="130"/>
      <c r="BX1435" s="125"/>
    </row>
    <row r="1436" spans="1:76" ht="12" customHeight="1">
      <c r="A1436" s="129"/>
      <c r="B1436" s="1"/>
      <c r="C1436" s="493"/>
      <c r="D1436" s="493"/>
      <c r="E1436" s="493"/>
      <c r="F1436" s="493"/>
      <c r="G1436" s="493"/>
      <c r="H1436" s="493"/>
      <c r="I1436" s="493"/>
      <c r="J1436" s="493"/>
      <c r="K1436" s="493"/>
      <c r="L1436" s="493"/>
      <c r="M1436" s="493"/>
      <c r="N1436" s="493"/>
      <c r="O1436" s="494"/>
      <c r="P1436" s="126"/>
      <c r="Q1436" s="1" t="s">
        <v>156</v>
      </c>
      <c r="R1436" s="1"/>
      <c r="S1436" s="128"/>
      <c r="T1436" s="1"/>
      <c r="U1436" s="1"/>
      <c r="V1436" s="1"/>
      <c r="W1436" s="127"/>
      <c r="Y1436" s="506"/>
      <c r="Z1436" s="506"/>
      <c r="AA1436" s="506"/>
      <c r="AB1436" s="506"/>
      <c r="AC1436" s="506"/>
      <c r="AD1436" s="506"/>
      <c r="AE1436" s="506"/>
      <c r="AF1436" s="506"/>
      <c r="AG1436" s="506"/>
      <c r="AH1436" s="506"/>
      <c r="AI1436" s="506"/>
      <c r="AJ1436" s="506"/>
      <c r="AK1436" s="506"/>
      <c r="AL1436" s="506"/>
      <c r="AM1436" s="506"/>
      <c r="AN1436" s="506"/>
      <c r="AO1436" s="506"/>
      <c r="AP1436" s="506"/>
      <c r="AQ1436" s="506"/>
      <c r="AR1436" s="506"/>
      <c r="AS1436" s="506"/>
      <c r="AT1436" s="506"/>
      <c r="AU1436" s="506"/>
      <c r="AV1436" s="506"/>
      <c r="AW1436" s="506"/>
      <c r="AX1436" s="506"/>
      <c r="AY1436" s="506"/>
      <c r="AZ1436" s="506"/>
      <c r="BA1436" s="506"/>
      <c r="BB1436" s="506"/>
      <c r="BC1436" s="506"/>
      <c r="BD1436" s="506"/>
      <c r="BE1436" s="506"/>
      <c r="BF1436" s="506"/>
      <c r="BG1436" s="506"/>
      <c r="BH1436" s="506"/>
      <c r="BI1436" s="498" t="s">
        <v>1178</v>
      </c>
      <c r="BJ1436" s="516"/>
      <c r="BK1436" s="516"/>
      <c r="BL1436" s="516"/>
      <c r="BM1436" s="516"/>
      <c r="BN1436" s="516"/>
      <c r="BO1436" s="516"/>
      <c r="BP1436" s="516"/>
      <c r="BQ1436" s="516"/>
      <c r="BR1436" s="516"/>
      <c r="BS1436" s="130"/>
      <c r="BX1436" s="125"/>
    </row>
    <row r="1437" spans="1:76" ht="12" customHeight="1">
      <c r="A1437" s="129"/>
      <c r="B1437" s="1"/>
      <c r="C1437" s="493"/>
      <c r="D1437" s="493"/>
      <c r="E1437" s="493"/>
      <c r="F1437" s="493"/>
      <c r="G1437" s="493"/>
      <c r="H1437" s="493"/>
      <c r="I1437" s="493"/>
      <c r="J1437" s="493"/>
      <c r="K1437" s="493"/>
      <c r="L1437" s="493"/>
      <c r="M1437" s="493"/>
      <c r="N1437" s="493"/>
      <c r="O1437" s="494"/>
      <c r="P1437" s="126"/>
      <c r="Q1437" s="1"/>
      <c r="R1437" s="1"/>
      <c r="S1437" s="1"/>
      <c r="T1437" s="1"/>
      <c r="U1437" s="1"/>
      <c r="V1437" s="1"/>
      <c r="W1437" s="127"/>
      <c r="Y1437" s="128" t="s">
        <v>442</v>
      </c>
      <c r="Z1437" s="1" t="s">
        <v>862</v>
      </c>
      <c r="AA1437" s="282"/>
      <c r="AB1437" s="282"/>
      <c r="AC1437" s="282"/>
      <c r="AD1437" s="282"/>
      <c r="AE1437" s="282"/>
      <c r="AF1437" s="282"/>
      <c r="AG1437" s="282"/>
      <c r="AH1437" s="282"/>
      <c r="AI1437" s="282"/>
      <c r="AJ1437" s="282"/>
      <c r="AK1437" s="282"/>
      <c r="AL1437" s="282"/>
      <c r="AM1437" s="282"/>
      <c r="AN1437" s="282"/>
      <c r="AO1437" s="282"/>
      <c r="AP1437" s="282"/>
      <c r="AQ1437" s="282"/>
      <c r="AR1437" s="282"/>
      <c r="AS1437" s="282"/>
      <c r="AT1437" s="282"/>
      <c r="AU1437" s="282"/>
      <c r="AV1437" s="282"/>
      <c r="AW1437" s="282"/>
      <c r="AX1437" s="282"/>
      <c r="AY1437" s="282"/>
      <c r="AZ1437" s="282"/>
      <c r="BA1437" s="282"/>
      <c r="BB1437" s="282"/>
      <c r="BC1437" s="282"/>
      <c r="BD1437" s="282"/>
      <c r="BE1437" s="282"/>
      <c r="BF1437" s="282"/>
      <c r="BG1437" s="282"/>
      <c r="BH1437" s="282"/>
      <c r="BI1437" s="517"/>
      <c r="BJ1437" s="516"/>
      <c r="BK1437" s="516"/>
      <c r="BL1437" s="516"/>
      <c r="BM1437" s="516"/>
      <c r="BN1437" s="516"/>
      <c r="BO1437" s="516"/>
      <c r="BP1437" s="516"/>
      <c r="BQ1437" s="516"/>
      <c r="BR1437" s="516"/>
      <c r="BS1437" s="130"/>
      <c r="BX1437" s="125"/>
    </row>
    <row r="1438" spans="1:76" ht="12" customHeight="1">
      <c r="A1438" s="129"/>
      <c r="B1438" s="1"/>
      <c r="C1438" s="493"/>
      <c r="D1438" s="493"/>
      <c r="E1438" s="493"/>
      <c r="F1438" s="493"/>
      <c r="G1438" s="493"/>
      <c r="H1438" s="493"/>
      <c r="I1438" s="493"/>
      <c r="J1438" s="493"/>
      <c r="K1438" s="493"/>
      <c r="L1438" s="493"/>
      <c r="M1438" s="493"/>
      <c r="N1438" s="493"/>
      <c r="O1438" s="494"/>
      <c r="P1438" s="126"/>
      <c r="Q1438" s="1"/>
      <c r="R1438" s="1"/>
      <c r="S1438" s="1"/>
      <c r="T1438" s="1"/>
      <c r="U1438" s="1"/>
      <c r="V1438" s="1"/>
      <c r="W1438" s="127"/>
      <c r="Y1438" s="128" t="s">
        <v>444</v>
      </c>
      <c r="Z1438" s="465" t="s">
        <v>863</v>
      </c>
      <c r="AA1438" s="465"/>
      <c r="AB1438" s="465"/>
      <c r="AC1438" s="465"/>
      <c r="AD1438" s="465"/>
      <c r="AE1438" s="465"/>
      <c r="AF1438" s="465"/>
      <c r="AG1438" s="465"/>
      <c r="AH1438" s="465"/>
      <c r="AI1438" s="465"/>
      <c r="AJ1438" s="465"/>
      <c r="AK1438" s="465"/>
      <c r="AL1438" s="465"/>
      <c r="AM1438" s="465"/>
      <c r="AN1438" s="465"/>
      <c r="AO1438" s="465"/>
      <c r="AP1438" s="465"/>
      <c r="AQ1438" s="465"/>
      <c r="AR1438" s="465"/>
      <c r="AS1438" s="465"/>
      <c r="AT1438" s="465"/>
      <c r="AU1438" s="465"/>
      <c r="AV1438" s="465"/>
      <c r="AW1438" s="465"/>
      <c r="AX1438" s="465"/>
      <c r="AY1438" s="465"/>
      <c r="AZ1438" s="465"/>
      <c r="BA1438" s="465"/>
      <c r="BB1438" s="465"/>
      <c r="BC1438" s="465"/>
      <c r="BD1438" s="465"/>
      <c r="BE1438" s="465"/>
      <c r="BF1438" s="465"/>
      <c r="BG1438" s="465"/>
      <c r="BH1438" s="465"/>
      <c r="BI1438" s="126"/>
      <c r="BJ1438" s="1"/>
      <c r="BK1438" s="1"/>
      <c r="BL1438" s="1"/>
      <c r="BM1438" s="1"/>
      <c r="BN1438" s="1"/>
      <c r="BO1438" s="1"/>
      <c r="BP1438" s="1"/>
      <c r="BQ1438" s="1"/>
      <c r="BR1438" s="1"/>
      <c r="BS1438" s="130"/>
      <c r="BX1438" s="125"/>
    </row>
    <row r="1439" spans="1:76" ht="12" customHeight="1">
      <c r="A1439" s="129"/>
      <c r="B1439" s="1"/>
      <c r="C1439" s="1"/>
      <c r="D1439" s="132"/>
      <c r="E1439" s="132"/>
      <c r="F1439" s="132"/>
      <c r="G1439" s="132"/>
      <c r="H1439" s="132"/>
      <c r="I1439" s="132"/>
      <c r="J1439" s="132"/>
      <c r="K1439" s="132"/>
      <c r="L1439" s="132"/>
      <c r="M1439" s="132"/>
      <c r="N1439" s="132"/>
      <c r="O1439" s="135"/>
      <c r="P1439" s="126"/>
      <c r="Q1439" s="1"/>
      <c r="R1439" s="1"/>
      <c r="S1439" s="1"/>
      <c r="T1439" s="1"/>
      <c r="U1439" s="1"/>
      <c r="V1439" s="1"/>
      <c r="W1439" s="127"/>
      <c r="Y1439" s="1"/>
      <c r="Z1439" s="465"/>
      <c r="AA1439" s="465"/>
      <c r="AB1439" s="465"/>
      <c r="AC1439" s="465"/>
      <c r="AD1439" s="465"/>
      <c r="AE1439" s="465"/>
      <c r="AF1439" s="465"/>
      <c r="AG1439" s="465"/>
      <c r="AH1439" s="465"/>
      <c r="AI1439" s="465"/>
      <c r="AJ1439" s="465"/>
      <c r="AK1439" s="465"/>
      <c r="AL1439" s="465"/>
      <c r="AM1439" s="465"/>
      <c r="AN1439" s="465"/>
      <c r="AO1439" s="465"/>
      <c r="AP1439" s="465"/>
      <c r="AQ1439" s="465"/>
      <c r="AR1439" s="465"/>
      <c r="AS1439" s="465"/>
      <c r="AT1439" s="465"/>
      <c r="AU1439" s="465"/>
      <c r="AV1439" s="465"/>
      <c r="AW1439" s="465"/>
      <c r="AX1439" s="465"/>
      <c r="AY1439" s="465"/>
      <c r="AZ1439" s="465"/>
      <c r="BA1439" s="465"/>
      <c r="BB1439" s="465"/>
      <c r="BC1439" s="465"/>
      <c r="BD1439" s="465"/>
      <c r="BE1439" s="465"/>
      <c r="BF1439" s="465"/>
      <c r="BG1439" s="465"/>
      <c r="BH1439" s="465"/>
      <c r="BI1439" s="126"/>
      <c r="BJ1439" s="1"/>
      <c r="BK1439" s="1"/>
      <c r="BL1439" s="1"/>
      <c r="BM1439" s="1"/>
      <c r="BN1439" s="1"/>
      <c r="BO1439" s="1"/>
      <c r="BP1439" s="1"/>
      <c r="BQ1439" s="1"/>
      <c r="BR1439" s="1"/>
      <c r="BS1439" s="130"/>
      <c r="BX1439" s="125"/>
    </row>
    <row r="1440" spans="1:76" ht="12" customHeight="1">
      <c r="A1440" s="129"/>
      <c r="B1440" s="1"/>
      <c r="C1440" s="1"/>
      <c r="D1440" s="132"/>
      <c r="E1440" s="132"/>
      <c r="F1440" s="132"/>
      <c r="G1440" s="132"/>
      <c r="H1440" s="132"/>
      <c r="I1440" s="132"/>
      <c r="J1440" s="132"/>
      <c r="K1440" s="132"/>
      <c r="L1440" s="132"/>
      <c r="M1440" s="132"/>
      <c r="N1440" s="132"/>
      <c r="O1440" s="135"/>
      <c r="P1440" s="126"/>
      <c r="Q1440" s="1"/>
      <c r="R1440" s="1"/>
      <c r="S1440" s="1"/>
      <c r="T1440" s="1"/>
      <c r="U1440" s="1"/>
      <c r="V1440" s="1"/>
      <c r="W1440" s="127"/>
      <c r="Y1440" s="128" t="s">
        <v>446</v>
      </c>
      <c r="Z1440" s="1" t="s">
        <v>864</v>
      </c>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26"/>
      <c r="BJ1440" s="1"/>
      <c r="BK1440" s="1"/>
      <c r="BL1440" s="1"/>
      <c r="BM1440" s="1"/>
      <c r="BN1440" s="1"/>
      <c r="BO1440" s="1"/>
      <c r="BP1440" s="1"/>
      <c r="BQ1440" s="1"/>
      <c r="BR1440" s="1"/>
      <c r="BS1440" s="130"/>
      <c r="BX1440" s="125"/>
    </row>
    <row r="1441" spans="1:76" ht="12" customHeight="1">
      <c r="A1441" s="129"/>
      <c r="B1441" s="1"/>
      <c r="C1441" s="1"/>
      <c r="D1441" s="132"/>
      <c r="E1441" s="132"/>
      <c r="F1441" s="132"/>
      <c r="G1441" s="132"/>
      <c r="H1441" s="132"/>
      <c r="I1441" s="132"/>
      <c r="J1441" s="132"/>
      <c r="K1441" s="132"/>
      <c r="L1441" s="132"/>
      <c r="M1441" s="132"/>
      <c r="N1441" s="132"/>
      <c r="O1441" s="135"/>
      <c r="P1441" s="126"/>
      <c r="Q1441" s="1"/>
      <c r="R1441" s="1"/>
      <c r="S1441" s="1"/>
      <c r="T1441" s="1"/>
      <c r="U1441" s="1"/>
      <c r="V1441" s="1"/>
      <c r="W1441" s="127"/>
      <c r="Y1441" s="1"/>
      <c r="Z1441" s="128" t="s">
        <v>99</v>
      </c>
      <c r="AA1441" s="465" t="s">
        <v>1217</v>
      </c>
      <c r="AB1441" s="465"/>
      <c r="AC1441" s="465"/>
      <c r="AD1441" s="465"/>
      <c r="AE1441" s="465"/>
      <c r="AF1441" s="465"/>
      <c r="AG1441" s="465"/>
      <c r="AH1441" s="465"/>
      <c r="AI1441" s="465"/>
      <c r="AJ1441" s="465"/>
      <c r="AK1441" s="465"/>
      <c r="AL1441" s="465"/>
      <c r="AM1441" s="465"/>
      <c r="AN1441" s="465"/>
      <c r="AO1441" s="465"/>
      <c r="AP1441" s="465"/>
      <c r="AQ1441" s="465"/>
      <c r="AR1441" s="465"/>
      <c r="AS1441" s="465"/>
      <c r="AT1441" s="465"/>
      <c r="AU1441" s="465"/>
      <c r="AV1441" s="465"/>
      <c r="AW1441" s="465"/>
      <c r="AX1441" s="465"/>
      <c r="AY1441" s="465"/>
      <c r="AZ1441" s="465"/>
      <c r="BA1441" s="465"/>
      <c r="BB1441" s="465"/>
      <c r="BC1441" s="465"/>
      <c r="BD1441" s="465"/>
      <c r="BE1441" s="465"/>
      <c r="BF1441" s="465"/>
      <c r="BG1441" s="465"/>
      <c r="BH1441" s="465"/>
      <c r="BI1441" s="498" t="s">
        <v>865</v>
      </c>
      <c r="BJ1441" s="516"/>
      <c r="BK1441" s="516"/>
      <c r="BL1441" s="516"/>
      <c r="BM1441" s="516"/>
      <c r="BN1441" s="516"/>
      <c r="BO1441" s="516"/>
      <c r="BP1441" s="516"/>
      <c r="BQ1441" s="516"/>
      <c r="BR1441" s="516"/>
      <c r="BS1441" s="130"/>
      <c r="BX1441" s="125"/>
    </row>
    <row r="1442" spans="1:76" ht="12" customHeight="1">
      <c r="A1442" s="129"/>
      <c r="B1442" s="1"/>
      <c r="C1442" s="1"/>
      <c r="D1442" s="132"/>
      <c r="E1442" s="132"/>
      <c r="F1442" s="132"/>
      <c r="G1442" s="132"/>
      <c r="H1442" s="132"/>
      <c r="I1442" s="132"/>
      <c r="J1442" s="132"/>
      <c r="K1442" s="132"/>
      <c r="L1442" s="132"/>
      <c r="M1442" s="132"/>
      <c r="N1442" s="132"/>
      <c r="O1442" s="135"/>
      <c r="P1442" s="126"/>
      <c r="Q1442" s="1"/>
      <c r="R1442" s="1"/>
      <c r="S1442" s="1"/>
      <c r="T1442" s="1"/>
      <c r="U1442" s="1"/>
      <c r="V1442" s="1"/>
      <c r="W1442" s="127"/>
      <c r="Y1442" s="1"/>
      <c r="Z1442" s="1"/>
      <c r="AA1442" s="465"/>
      <c r="AB1442" s="465"/>
      <c r="AC1442" s="465"/>
      <c r="AD1442" s="465"/>
      <c r="AE1442" s="465"/>
      <c r="AF1442" s="465"/>
      <c r="AG1442" s="465"/>
      <c r="AH1442" s="465"/>
      <c r="AI1442" s="465"/>
      <c r="AJ1442" s="465"/>
      <c r="AK1442" s="465"/>
      <c r="AL1442" s="465"/>
      <c r="AM1442" s="465"/>
      <c r="AN1442" s="465"/>
      <c r="AO1442" s="465"/>
      <c r="AP1442" s="465"/>
      <c r="AQ1442" s="465"/>
      <c r="AR1442" s="465"/>
      <c r="AS1442" s="465"/>
      <c r="AT1442" s="465"/>
      <c r="AU1442" s="465"/>
      <c r="AV1442" s="465"/>
      <c r="AW1442" s="465"/>
      <c r="AX1442" s="465"/>
      <c r="AY1442" s="465"/>
      <c r="AZ1442" s="465"/>
      <c r="BA1442" s="465"/>
      <c r="BB1442" s="465"/>
      <c r="BC1442" s="465"/>
      <c r="BD1442" s="465"/>
      <c r="BE1442" s="465"/>
      <c r="BF1442" s="465"/>
      <c r="BG1442" s="465"/>
      <c r="BH1442" s="465"/>
      <c r="BI1442" s="517"/>
      <c r="BJ1442" s="516"/>
      <c r="BK1442" s="516"/>
      <c r="BL1442" s="516"/>
      <c r="BM1442" s="516"/>
      <c r="BN1442" s="516"/>
      <c r="BO1442" s="516"/>
      <c r="BP1442" s="516"/>
      <c r="BQ1442" s="516"/>
      <c r="BR1442" s="516"/>
      <c r="BS1442" s="130"/>
      <c r="BX1442" s="125"/>
    </row>
    <row r="1443" spans="1:76" ht="12" customHeight="1">
      <c r="A1443" s="129"/>
      <c r="B1443" s="1"/>
      <c r="C1443" s="1"/>
      <c r="D1443" s="132"/>
      <c r="E1443" s="132"/>
      <c r="F1443" s="132"/>
      <c r="G1443" s="132"/>
      <c r="H1443" s="132"/>
      <c r="I1443" s="132"/>
      <c r="J1443" s="132"/>
      <c r="K1443" s="132"/>
      <c r="L1443" s="132"/>
      <c r="M1443" s="132"/>
      <c r="N1443" s="132"/>
      <c r="O1443" s="135"/>
      <c r="P1443" s="126"/>
      <c r="Q1443" s="1"/>
      <c r="R1443" s="1"/>
      <c r="S1443" s="1"/>
      <c r="T1443" s="1"/>
      <c r="U1443" s="1"/>
      <c r="V1443" s="1"/>
      <c r="W1443" s="127"/>
      <c r="Y1443" s="1"/>
      <c r="Z1443" s="1"/>
      <c r="AA1443" s="465"/>
      <c r="AB1443" s="465"/>
      <c r="AC1443" s="465"/>
      <c r="AD1443" s="465"/>
      <c r="AE1443" s="465"/>
      <c r="AF1443" s="465"/>
      <c r="AG1443" s="465"/>
      <c r="AH1443" s="465"/>
      <c r="AI1443" s="465"/>
      <c r="AJ1443" s="465"/>
      <c r="AK1443" s="465"/>
      <c r="AL1443" s="465"/>
      <c r="AM1443" s="465"/>
      <c r="AN1443" s="465"/>
      <c r="AO1443" s="465"/>
      <c r="AP1443" s="465"/>
      <c r="AQ1443" s="465"/>
      <c r="AR1443" s="465"/>
      <c r="AS1443" s="465"/>
      <c r="AT1443" s="465"/>
      <c r="AU1443" s="465"/>
      <c r="AV1443" s="465"/>
      <c r="AW1443" s="465"/>
      <c r="AX1443" s="465"/>
      <c r="AY1443" s="465"/>
      <c r="AZ1443" s="465"/>
      <c r="BA1443" s="465"/>
      <c r="BB1443" s="465"/>
      <c r="BC1443" s="465"/>
      <c r="BD1443" s="465"/>
      <c r="BE1443" s="465"/>
      <c r="BF1443" s="465"/>
      <c r="BG1443" s="465"/>
      <c r="BH1443" s="465"/>
      <c r="BI1443" s="498" t="s">
        <v>1177</v>
      </c>
      <c r="BJ1443" s="516"/>
      <c r="BK1443" s="516"/>
      <c r="BL1443" s="516"/>
      <c r="BM1443" s="516"/>
      <c r="BN1443" s="516"/>
      <c r="BO1443" s="516"/>
      <c r="BP1443" s="516"/>
      <c r="BQ1443" s="516"/>
      <c r="BR1443" s="516"/>
      <c r="BS1443" s="130"/>
      <c r="BX1443" s="125"/>
    </row>
    <row r="1444" spans="1:76" ht="12" customHeight="1">
      <c r="A1444" s="129"/>
      <c r="B1444" s="1"/>
      <c r="C1444" s="1"/>
      <c r="D1444" s="132"/>
      <c r="E1444" s="132"/>
      <c r="F1444" s="132"/>
      <c r="G1444" s="132"/>
      <c r="H1444" s="132"/>
      <c r="I1444" s="132"/>
      <c r="J1444" s="132"/>
      <c r="K1444" s="132"/>
      <c r="L1444" s="132"/>
      <c r="M1444" s="132"/>
      <c r="N1444" s="132"/>
      <c r="O1444" s="135"/>
      <c r="P1444" s="126"/>
      <c r="Q1444" s="1"/>
      <c r="R1444" s="1"/>
      <c r="S1444" s="1"/>
      <c r="T1444" s="1"/>
      <c r="U1444" s="1"/>
      <c r="V1444" s="1"/>
      <c r="W1444" s="127"/>
      <c r="Y1444" s="1"/>
      <c r="Z1444" s="1"/>
      <c r="AA1444" s="465"/>
      <c r="AB1444" s="465"/>
      <c r="AC1444" s="465"/>
      <c r="AD1444" s="465"/>
      <c r="AE1444" s="465"/>
      <c r="AF1444" s="465"/>
      <c r="AG1444" s="465"/>
      <c r="AH1444" s="465"/>
      <c r="AI1444" s="465"/>
      <c r="AJ1444" s="465"/>
      <c r="AK1444" s="465"/>
      <c r="AL1444" s="465"/>
      <c r="AM1444" s="465"/>
      <c r="AN1444" s="465"/>
      <c r="AO1444" s="465"/>
      <c r="AP1444" s="465"/>
      <c r="AQ1444" s="465"/>
      <c r="AR1444" s="465"/>
      <c r="AS1444" s="465"/>
      <c r="AT1444" s="465"/>
      <c r="AU1444" s="465"/>
      <c r="AV1444" s="465"/>
      <c r="AW1444" s="465"/>
      <c r="AX1444" s="465"/>
      <c r="AY1444" s="465"/>
      <c r="AZ1444" s="465"/>
      <c r="BA1444" s="465"/>
      <c r="BB1444" s="465"/>
      <c r="BC1444" s="465"/>
      <c r="BD1444" s="465"/>
      <c r="BE1444" s="465"/>
      <c r="BF1444" s="465"/>
      <c r="BG1444" s="465"/>
      <c r="BH1444" s="465"/>
      <c r="BI1444" s="517"/>
      <c r="BJ1444" s="516"/>
      <c r="BK1444" s="516"/>
      <c r="BL1444" s="516"/>
      <c r="BM1444" s="516"/>
      <c r="BN1444" s="516"/>
      <c r="BO1444" s="516"/>
      <c r="BP1444" s="516"/>
      <c r="BQ1444" s="516"/>
      <c r="BR1444" s="516"/>
      <c r="BS1444" s="130"/>
      <c r="BX1444" s="125"/>
    </row>
    <row r="1445" spans="1:76" ht="12" customHeight="1">
      <c r="A1445" s="129"/>
      <c r="B1445" s="1"/>
      <c r="C1445" s="1"/>
      <c r="D1445" s="132"/>
      <c r="E1445" s="132"/>
      <c r="F1445" s="132"/>
      <c r="G1445" s="132"/>
      <c r="H1445" s="132"/>
      <c r="I1445" s="132"/>
      <c r="J1445" s="132"/>
      <c r="K1445" s="132"/>
      <c r="L1445" s="132"/>
      <c r="M1445" s="132"/>
      <c r="N1445" s="132"/>
      <c r="O1445" s="135"/>
      <c r="P1445" s="126"/>
      <c r="Q1445" s="1"/>
      <c r="R1445" s="1"/>
      <c r="S1445" s="1"/>
      <c r="T1445" s="1"/>
      <c r="U1445" s="1"/>
      <c r="V1445" s="1"/>
      <c r="W1445" s="127"/>
      <c r="Y1445" s="1"/>
      <c r="Z1445" s="1"/>
      <c r="AA1445" s="465"/>
      <c r="AB1445" s="465"/>
      <c r="AC1445" s="465"/>
      <c r="AD1445" s="465"/>
      <c r="AE1445" s="465"/>
      <c r="AF1445" s="465"/>
      <c r="AG1445" s="465"/>
      <c r="AH1445" s="465"/>
      <c r="AI1445" s="465"/>
      <c r="AJ1445" s="465"/>
      <c r="AK1445" s="465"/>
      <c r="AL1445" s="465"/>
      <c r="AM1445" s="465"/>
      <c r="AN1445" s="465"/>
      <c r="AO1445" s="465"/>
      <c r="AP1445" s="465"/>
      <c r="AQ1445" s="465"/>
      <c r="AR1445" s="465"/>
      <c r="AS1445" s="465"/>
      <c r="AT1445" s="465"/>
      <c r="AU1445" s="465"/>
      <c r="AV1445" s="465"/>
      <c r="AW1445" s="465"/>
      <c r="AX1445" s="465"/>
      <c r="AY1445" s="465"/>
      <c r="AZ1445" s="465"/>
      <c r="BA1445" s="465"/>
      <c r="BB1445" s="465"/>
      <c r="BC1445" s="465"/>
      <c r="BD1445" s="465"/>
      <c r="BE1445" s="465"/>
      <c r="BF1445" s="465"/>
      <c r="BG1445" s="465"/>
      <c r="BH1445" s="465"/>
      <c r="BI1445" s="126"/>
      <c r="BJ1445" s="1"/>
      <c r="BK1445" s="1"/>
      <c r="BL1445" s="1"/>
      <c r="BM1445" s="1"/>
      <c r="BN1445" s="1"/>
      <c r="BO1445" s="1"/>
      <c r="BP1445" s="1"/>
      <c r="BQ1445" s="1"/>
      <c r="BR1445" s="1"/>
      <c r="BS1445" s="130"/>
      <c r="BX1445" s="125"/>
    </row>
    <row r="1446" spans="1:76" ht="12" customHeight="1">
      <c r="A1446" s="129"/>
      <c r="B1446" s="1"/>
      <c r="C1446" s="1"/>
      <c r="D1446" s="1"/>
      <c r="E1446" s="1"/>
      <c r="F1446" s="1"/>
      <c r="G1446" s="1"/>
      <c r="H1446" s="1"/>
      <c r="I1446" s="1"/>
      <c r="J1446" s="1"/>
      <c r="K1446" s="1"/>
      <c r="L1446" s="1"/>
      <c r="M1446" s="1"/>
      <c r="N1446" s="1"/>
      <c r="O1446" s="127"/>
      <c r="P1446" s="126"/>
      <c r="Q1446" s="1"/>
      <c r="R1446" s="1"/>
      <c r="S1446" s="1"/>
      <c r="T1446" s="1"/>
      <c r="U1446" s="1"/>
      <c r="V1446" s="1"/>
      <c r="W1446" s="127"/>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c r="BC1446" s="1"/>
      <c r="BD1446" s="1"/>
      <c r="BE1446" s="1"/>
      <c r="BF1446" s="1"/>
      <c r="BG1446" s="1"/>
      <c r="BH1446" s="1"/>
      <c r="BI1446" s="126"/>
      <c r="BJ1446" s="1"/>
      <c r="BK1446" s="1"/>
      <c r="BL1446" s="1"/>
      <c r="BM1446" s="1"/>
      <c r="BN1446" s="1"/>
      <c r="BO1446" s="1"/>
      <c r="BP1446" s="1"/>
      <c r="BQ1446" s="1"/>
      <c r="BR1446" s="1"/>
      <c r="BS1446" s="130"/>
      <c r="BX1446" s="125"/>
    </row>
    <row r="1447" spans="1:76" ht="12" customHeight="1">
      <c r="A1447" s="126"/>
      <c r="B1447" s="1"/>
      <c r="C1447" s="1"/>
      <c r="D1447" s="1"/>
      <c r="E1447" s="1"/>
      <c r="F1447" s="1"/>
      <c r="G1447" s="1"/>
      <c r="H1447" s="1"/>
      <c r="I1447" s="1"/>
      <c r="J1447" s="1"/>
      <c r="K1447" s="1"/>
      <c r="L1447" s="1"/>
      <c r="M1447" s="1"/>
      <c r="N1447" s="1"/>
      <c r="O1447" s="127"/>
      <c r="P1447" s="126"/>
      <c r="Q1447" s="1"/>
      <c r="R1447" s="1"/>
      <c r="S1447" s="1"/>
      <c r="T1447" s="1"/>
      <c r="U1447" s="1"/>
      <c r="V1447" s="1"/>
      <c r="W1447" s="127"/>
      <c r="X1447" s="128" t="s">
        <v>401</v>
      </c>
      <c r="Y1447" s="553" t="s">
        <v>866</v>
      </c>
      <c r="Z1447" s="553"/>
      <c r="AA1447" s="553"/>
      <c r="AB1447" s="553"/>
      <c r="AC1447" s="553"/>
      <c r="AD1447" s="553"/>
      <c r="AE1447" s="553"/>
      <c r="AF1447" s="553"/>
      <c r="AG1447" s="553"/>
      <c r="AH1447" s="553"/>
      <c r="AI1447" s="553"/>
      <c r="AJ1447" s="553"/>
      <c r="AK1447" s="553"/>
      <c r="AL1447" s="553"/>
      <c r="AM1447" s="553"/>
      <c r="AN1447" s="553"/>
      <c r="AO1447" s="553"/>
      <c r="AP1447" s="553"/>
      <c r="AQ1447" s="553"/>
      <c r="AR1447" s="553"/>
      <c r="AS1447" s="553"/>
      <c r="AT1447" s="553"/>
      <c r="AU1447" s="553"/>
      <c r="AV1447" s="553"/>
      <c r="AW1447" s="553"/>
      <c r="AX1447" s="553"/>
      <c r="AY1447" s="553"/>
      <c r="AZ1447" s="553"/>
      <c r="BA1447" s="553"/>
      <c r="BB1447" s="553"/>
      <c r="BC1447" s="553"/>
      <c r="BD1447" s="553"/>
      <c r="BE1447" s="553"/>
      <c r="BF1447" s="553"/>
      <c r="BG1447" s="553"/>
      <c r="BH1447" s="553"/>
      <c r="BI1447" s="126"/>
      <c r="BJ1447" s="1"/>
      <c r="BK1447" s="1"/>
      <c r="BL1447" s="1"/>
      <c r="BM1447" s="1"/>
      <c r="BN1447" s="1"/>
      <c r="BO1447" s="1"/>
      <c r="BP1447" s="1"/>
      <c r="BQ1447" s="1"/>
      <c r="BR1447" s="1"/>
      <c r="BS1447" s="130"/>
      <c r="BX1447" s="125"/>
    </row>
    <row r="1448" spans="1:76" ht="12" customHeight="1">
      <c r="A1448" s="126"/>
      <c r="B1448" s="1"/>
      <c r="C1448" s="1"/>
      <c r="D1448" s="1"/>
      <c r="E1448" s="1"/>
      <c r="F1448" s="1"/>
      <c r="G1448" s="1"/>
      <c r="H1448" s="1"/>
      <c r="I1448" s="1"/>
      <c r="J1448" s="1"/>
      <c r="K1448" s="1"/>
      <c r="L1448" s="1"/>
      <c r="M1448" s="1"/>
      <c r="N1448" s="1"/>
      <c r="O1448" s="127"/>
      <c r="P1448" s="126"/>
      <c r="Q1448" s="1"/>
      <c r="R1448" s="1"/>
      <c r="S1448" s="1"/>
      <c r="T1448" s="1"/>
      <c r="U1448" s="1"/>
      <c r="V1448" s="1"/>
      <c r="W1448" s="127"/>
      <c r="Y1448" s="553"/>
      <c r="Z1448" s="553"/>
      <c r="AA1448" s="553"/>
      <c r="AB1448" s="553"/>
      <c r="AC1448" s="553"/>
      <c r="AD1448" s="553"/>
      <c r="AE1448" s="553"/>
      <c r="AF1448" s="553"/>
      <c r="AG1448" s="553"/>
      <c r="AH1448" s="553"/>
      <c r="AI1448" s="553"/>
      <c r="AJ1448" s="553"/>
      <c r="AK1448" s="553"/>
      <c r="AL1448" s="553"/>
      <c r="AM1448" s="553"/>
      <c r="AN1448" s="553"/>
      <c r="AO1448" s="553"/>
      <c r="AP1448" s="553"/>
      <c r="AQ1448" s="553"/>
      <c r="AR1448" s="553"/>
      <c r="AS1448" s="553"/>
      <c r="AT1448" s="553"/>
      <c r="AU1448" s="553"/>
      <c r="AV1448" s="553"/>
      <c r="AW1448" s="553"/>
      <c r="AX1448" s="553"/>
      <c r="AY1448" s="553"/>
      <c r="AZ1448" s="553"/>
      <c r="BA1448" s="553"/>
      <c r="BB1448" s="553"/>
      <c r="BC1448" s="553"/>
      <c r="BD1448" s="553"/>
      <c r="BE1448" s="553"/>
      <c r="BF1448" s="553"/>
      <c r="BG1448" s="553"/>
      <c r="BH1448" s="553"/>
      <c r="BI1448" s="126"/>
      <c r="BJ1448" s="1"/>
      <c r="BK1448" s="1"/>
      <c r="BL1448" s="1"/>
      <c r="BM1448" s="1"/>
      <c r="BN1448" s="1"/>
      <c r="BO1448" s="1"/>
      <c r="BP1448" s="1"/>
      <c r="BQ1448" s="1"/>
      <c r="BR1448" s="1"/>
      <c r="BS1448" s="130"/>
      <c r="BX1448" s="125"/>
    </row>
    <row r="1449" spans="1:76" ht="12" customHeight="1">
      <c r="A1449" s="126"/>
      <c r="B1449" s="1"/>
      <c r="C1449" s="1"/>
      <c r="D1449" s="1"/>
      <c r="E1449" s="1"/>
      <c r="F1449" s="1"/>
      <c r="G1449" s="1"/>
      <c r="H1449" s="1"/>
      <c r="I1449" s="1"/>
      <c r="J1449" s="1"/>
      <c r="K1449" s="1"/>
      <c r="L1449" s="1"/>
      <c r="M1449" s="1"/>
      <c r="N1449" s="1"/>
      <c r="O1449" s="127"/>
      <c r="P1449" s="126"/>
      <c r="Q1449" s="1"/>
      <c r="R1449" s="1"/>
      <c r="S1449" s="1"/>
      <c r="T1449" s="1"/>
      <c r="U1449" s="1"/>
      <c r="V1449" s="1"/>
      <c r="W1449" s="127"/>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c r="BC1449" s="1"/>
      <c r="BD1449" s="1"/>
      <c r="BE1449" s="1"/>
      <c r="BF1449" s="1"/>
      <c r="BG1449" s="1"/>
      <c r="BH1449" s="1"/>
      <c r="BI1449" s="126"/>
      <c r="BJ1449" s="1"/>
      <c r="BK1449" s="1"/>
      <c r="BL1449" s="1"/>
      <c r="BM1449" s="1"/>
      <c r="BN1449" s="1"/>
      <c r="BO1449" s="1"/>
      <c r="BP1449" s="1"/>
      <c r="BQ1449" s="1"/>
      <c r="BR1449" s="1"/>
      <c r="BS1449" s="130"/>
      <c r="BX1449" s="125"/>
    </row>
    <row r="1450" spans="1:76" ht="12" customHeight="1">
      <c r="A1450" s="126"/>
      <c r="B1450" s="1"/>
      <c r="C1450" s="1"/>
      <c r="D1450" s="1"/>
      <c r="E1450" s="1"/>
      <c r="F1450" s="1"/>
      <c r="G1450" s="1"/>
      <c r="H1450" s="1"/>
      <c r="I1450" s="1"/>
      <c r="J1450" s="1"/>
      <c r="K1450" s="1"/>
      <c r="L1450" s="1"/>
      <c r="M1450" s="1"/>
      <c r="N1450" s="1"/>
      <c r="O1450" s="127"/>
      <c r="P1450" s="126"/>
      <c r="Q1450" s="1"/>
      <c r="R1450" s="1"/>
      <c r="S1450" s="1"/>
      <c r="T1450" s="1"/>
      <c r="U1450" s="1"/>
      <c r="V1450" s="1"/>
      <c r="W1450" s="127"/>
      <c r="X1450" s="128" t="s">
        <v>401</v>
      </c>
      <c r="Y1450" s="493" t="s">
        <v>1163</v>
      </c>
      <c r="Z1450" s="493"/>
      <c r="AA1450" s="493"/>
      <c r="AB1450" s="493"/>
      <c r="AC1450" s="493"/>
      <c r="AD1450" s="493"/>
      <c r="AE1450" s="493"/>
      <c r="AF1450" s="493"/>
      <c r="AG1450" s="493"/>
      <c r="AH1450" s="493"/>
      <c r="AI1450" s="493"/>
      <c r="AJ1450" s="493"/>
      <c r="AK1450" s="493"/>
      <c r="AL1450" s="493"/>
      <c r="AM1450" s="493"/>
      <c r="AN1450" s="493"/>
      <c r="AO1450" s="493"/>
      <c r="AP1450" s="493"/>
      <c r="AQ1450" s="493"/>
      <c r="AR1450" s="493"/>
      <c r="AS1450" s="493"/>
      <c r="AT1450" s="493"/>
      <c r="AU1450" s="493"/>
      <c r="AV1450" s="493"/>
      <c r="AW1450" s="493"/>
      <c r="AX1450" s="493"/>
      <c r="AY1450" s="493"/>
      <c r="AZ1450" s="493"/>
      <c r="BA1450" s="493"/>
      <c r="BB1450" s="493"/>
      <c r="BC1450" s="493"/>
      <c r="BD1450" s="493"/>
      <c r="BE1450" s="493"/>
      <c r="BF1450" s="493"/>
      <c r="BG1450" s="493"/>
      <c r="BH1450" s="494"/>
      <c r="BI1450" s="498" t="s">
        <v>867</v>
      </c>
      <c r="BJ1450" s="516"/>
      <c r="BK1450" s="516"/>
      <c r="BL1450" s="516"/>
      <c r="BM1450" s="516"/>
      <c r="BN1450" s="516"/>
      <c r="BO1450" s="516"/>
      <c r="BP1450" s="516"/>
      <c r="BQ1450" s="516"/>
      <c r="BR1450" s="516"/>
      <c r="BS1450" s="130"/>
      <c r="BX1450" s="125"/>
    </row>
    <row r="1451" spans="1:76" ht="12" customHeight="1">
      <c r="A1451" s="126"/>
      <c r="B1451" s="1"/>
      <c r="C1451" s="1"/>
      <c r="D1451" s="1"/>
      <c r="E1451" s="1"/>
      <c r="F1451" s="1"/>
      <c r="G1451" s="1"/>
      <c r="H1451" s="1"/>
      <c r="I1451" s="1"/>
      <c r="J1451" s="1"/>
      <c r="K1451" s="1"/>
      <c r="L1451" s="1"/>
      <c r="M1451" s="1"/>
      <c r="N1451" s="1"/>
      <c r="O1451" s="127"/>
      <c r="P1451" s="126"/>
      <c r="Q1451" s="1"/>
      <c r="R1451" s="1"/>
      <c r="S1451" s="1"/>
      <c r="T1451" s="1"/>
      <c r="U1451" s="1"/>
      <c r="V1451" s="1"/>
      <c r="W1451" s="127"/>
      <c r="Y1451" s="493"/>
      <c r="Z1451" s="493"/>
      <c r="AA1451" s="493"/>
      <c r="AB1451" s="493"/>
      <c r="AC1451" s="493"/>
      <c r="AD1451" s="493"/>
      <c r="AE1451" s="493"/>
      <c r="AF1451" s="493"/>
      <c r="AG1451" s="493"/>
      <c r="AH1451" s="493"/>
      <c r="AI1451" s="493"/>
      <c r="AJ1451" s="493"/>
      <c r="AK1451" s="493"/>
      <c r="AL1451" s="493"/>
      <c r="AM1451" s="493"/>
      <c r="AN1451" s="493"/>
      <c r="AO1451" s="493"/>
      <c r="AP1451" s="493"/>
      <c r="AQ1451" s="493"/>
      <c r="AR1451" s="493"/>
      <c r="AS1451" s="493"/>
      <c r="AT1451" s="493"/>
      <c r="AU1451" s="493"/>
      <c r="AV1451" s="493"/>
      <c r="AW1451" s="493"/>
      <c r="AX1451" s="493"/>
      <c r="AY1451" s="493"/>
      <c r="AZ1451" s="493"/>
      <c r="BA1451" s="493"/>
      <c r="BB1451" s="493"/>
      <c r="BC1451" s="493"/>
      <c r="BD1451" s="493"/>
      <c r="BE1451" s="493"/>
      <c r="BF1451" s="493"/>
      <c r="BG1451" s="493"/>
      <c r="BH1451" s="494"/>
      <c r="BI1451" s="517"/>
      <c r="BJ1451" s="516"/>
      <c r="BK1451" s="516"/>
      <c r="BL1451" s="516"/>
      <c r="BM1451" s="516"/>
      <c r="BN1451" s="516"/>
      <c r="BO1451" s="516"/>
      <c r="BP1451" s="516"/>
      <c r="BQ1451" s="516"/>
      <c r="BR1451" s="516"/>
      <c r="BS1451" s="130"/>
      <c r="BX1451" s="125"/>
    </row>
    <row r="1452" spans="1:76" ht="12" customHeight="1">
      <c r="A1452" s="126"/>
      <c r="B1452" s="1"/>
      <c r="C1452" s="1"/>
      <c r="D1452" s="1"/>
      <c r="E1452" s="1"/>
      <c r="F1452" s="1"/>
      <c r="G1452" s="1"/>
      <c r="H1452" s="1"/>
      <c r="I1452" s="1"/>
      <c r="J1452" s="1"/>
      <c r="K1452" s="1"/>
      <c r="L1452" s="1"/>
      <c r="M1452" s="1"/>
      <c r="N1452" s="1"/>
      <c r="O1452" s="127"/>
      <c r="P1452" s="126"/>
      <c r="Q1452" s="1"/>
      <c r="R1452" s="1"/>
      <c r="S1452" s="1"/>
      <c r="T1452" s="1"/>
      <c r="U1452" s="1"/>
      <c r="V1452" s="1"/>
      <c r="W1452" s="127"/>
      <c r="Y1452" s="493"/>
      <c r="Z1452" s="493"/>
      <c r="AA1452" s="493"/>
      <c r="AB1452" s="493"/>
      <c r="AC1452" s="493"/>
      <c r="AD1452" s="493"/>
      <c r="AE1452" s="493"/>
      <c r="AF1452" s="493"/>
      <c r="AG1452" s="493"/>
      <c r="AH1452" s="493"/>
      <c r="AI1452" s="493"/>
      <c r="AJ1452" s="493"/>
      <c r="AK1452" s="493"/>
      <c r="AL1452" s="493"/>
      <c r="AM1452" s="493"/>
      <c r="AN1452" s="493"/>
      <c r="AO1452" s="493"/>
      <c r="AP1452" s="493"/>
      <c r="AQ1452" s="493"/>
      <c r="AR1452" s="493"/>
      <c r="AS1452" s="493"/>
      <c r="AT1452" s="493"/>
      <c r="AU1452" s="493"/>
      <c r="AV1452" s="493"/>
      <c r="AW1452" s="493"/>
      <c r="AX1452" s="493"/>
      <c r="AY1452" s="493"/>
      <c r="AZ1452" s="493"/>
      <c r="BA1452" s="493"/>
      <c r="BB1452" s="493"/>
      <c r="BC1452" s="493"/>
      <c r="BD1452" s="493"/>
      <c r="BE1452" s="493"/>
      <c r="BF1452" s="493"/>
      <c r="BG1452" s="493"/>
      <c r="BH1452" s="494"/>
      <c r="BI1452" s="498" t="s">
        <v>868</v>
      </c>
      <c r="BJ1452" s="516"/>
      <c r="BK1452" s="516"/>
      <c r="BL1452" s="516"/>
      <c r="BM1452" s="516"/>
      <c r="BN1452" s="516"/>
      <c r="BO1452" s="516"/>
      <c r="BP1452" s="516"/>
      <c r="BQ1452" s="516"/>
      <c r="BR1452" s="516"/>
      <c r="BS1452" s="130"/>
      <c r="BX1452" s="125"/>
    </row>
    <row r="1453" spans="1:76" ht="12" customHeight="1">
      <c r="A1453" s="126"/>
      <c r="B1453" s="1"/>
      <c r="C1453" s="1"/>
      <c r="D1453" s="1"/>
      <c r="E1453" s="1"/>
      <c r="F1453" s="1"/>
      <c r="G1453" s="1"/>
      <c r="H1453" s="1"/>
      <c r="I1453" s="1"/>
      <c r="J1453" s="1"/>
      <c r="K1453" s="1"/>
      <c r="L1453" s="1"/>
      <c r="M1453" s="1"/>
      <c r="N1453" s="1"/>
      <c r="O1453" s="127"/>
      <c r="P1453" s="126"/>
      <c r="Q1453" s="1"/>
      <c r="R1453" s="1"/>
      <c r="S1453" s="1"/>
      <c r="T1453" s="1"/>
      <c r="U1453" s="1"/>
      <c r="V1453" s="1"/>
      <c r="W1453" s="127"/>
      <c r="X1453" s="172" t="s">
        <v>1226</v>
      </c>
      <c r="Y1453" s="173" t="s">
        <v>869</v>
      </c>
      <c r="Z1453" s="304"/>
      <c r="AA1453" s="201"/>
      <c r="AB1453" s="201"/>
      <c r="AC1453" s="201"/>
      <c r="AD1453" s="201"/>
      <c r="AE1453" s="201"/>
      <c r="AF1453" s="201"/>
      <c r="AG1453" s="145"/>
      <c r="AH1453" s="145"/>
      <c r="AI1453" s="145"/>
      <c r="AJ1453" s="145"/>
      <c r="AK1453" s="145"/>
      <c r="AL1453" s="145"/>
      <c r="AM1453" s="145"/>
      <c r="AN1453" s="145"/>
      <c r="AO1453" s="145"/>
      <c r="AP1453" s="145"/>
      <c r="AQ1453" s="145"/>
      <c r="AR1453" s="145"/>
      <c r="AS1453" s="145"/>
      <c r="AT1453" s="145"/>
      <c r="AU1453" s="145"/>
      <c r="AV1453" s="145"/>
      <c r="AW1453" s="145"/>
      <c r="AX1453" s="145"/>
      <c r="AY1453" s="145"/>
      <c r="AZ1453" s="145"/>
      <c r="BA1453" s="145"/>
      <c r="BB1453" s="145"/>
      <c r="BC1453" s="145"/>
      <c r="BD1453" s="145"/>
      <c r="BE1453" s="145"/>
      <c r="BF1453" s="145"/>
      <c r="BG1453" s="145"/>
      <c r="BH1453" s="145"/>
      <c r="BI1453" s="517"/>
      <c r="BJ1453" s="516"/>
      <c r="BK1453" s="516"/>
      <c r="BL1453" s="516"/>
      <c r="BM1453" s="516"/>
      <c r="BN1453" s="516"/>
      <c r="BO1453" s="516"/>
      <c r="BP1453" s="516"/>
      <c r="BQ1453" s="516"/>
      <c r="BR1453" s="516"/>
      <c r="BS1453" s="130"/>
      <c r="BX1453" s="125"/>
    </row>
    <row r="1454" spans="1:76" ht="12" customHeight="1">
      <c r="A1454" s="126"/>
      <c r="B1454" s="1"/>
      <c r="C1454" s="1"/>
      <c r="D1454" s="1"/>
      <c r="E1454" s="1"/>
      <c r="F1454" s="1"/>
      <c r="G1454" s="1"/>
      <c r="H1454" s="1"/>
      <c r="I1454" s="1"/>
      <c r="J1454" s="1"/>
      <c r="K1454" s="1"/>
      <c r="L1454" s="1"/>
      <c r="M1454" s="1"/>
      <c r="N1454" s="1"/>
      <c r="O1454" s="127"/>
      <c r="P1454" s="126"/>
      <c r="Q1454" s="1"/>
      <c r="R1454" s="1"/>
      <c r="S1454" s="1"/>
      <c r="T1454" s="1"/>
      <c r="U1454" s="1"/>
      <c r="V1454" s="1"/>
      <c r="W1454" s="127"/>
      <c r="Y1454" s="305"/>
      <c r="Z1454" s="185"/>
      <c r="AA1454" s="185"/>
      <c r="AB1454" s="185"/>
      <c r="AC1454" s="185"/>
      <c r="AD1454" s="185"/>
      <c r="AE1454" s="185"/>
      <c r="AF1454" s="185"/>
      <c r="AG1454" s="185"/>
      <c r="AH1454" s="185"/>
      <c r="AI1454" s="185"/>
      <c r="AJ1454" s="185"/>
      <c r="AK1454" s="185"/>
      <c r="AL1454" s="185"/>
      <c r="AM1454" s="185"/>
      <c r="AN1454" s="185"/>
      <c r="AO1454" s="185"/>
      <c r="AP1454" s="185"/>
      <c r="AQ1454" s="185"/>
      <c r="AR1454" s="185"/>
      <c r="AS1454" s="185"/>
      <c r="AT1454" s="185"/>
      <c r="AU1454" s="185"/>
      <c r="AV1454" s="185"/>
      <c r="AW1454" s="185"/>
      <c r="AX1454" s="185"/>
      <c r="AY1454" s="185"/>
      <c r="AZ1454" s="185"/>
      <c r="BA1454" s="185"/>
      <c r="BB1454" s="185"/>
      <c r="BC1454" s="185"/>
      <c r="BD1454" s="185"/>
      <c r="BE1454" s="185"/>
      <c r="BF1454" s="185"/>
      <c r="BG1454" s="186"/>
      <c r="BH1454" s="145"/>
      <c r="BI1454" s="126"/>
      <c r="BJ1454" s="1"/>
      <c r="BK1454" s="1"/>
      <c r="BL1454" s="1"/>
      <c r="BM1454" s="1"/>
      <c r="BN1454" s="1"/>
      <c r="BO1454" s="1"/>
      <c r="BP1454" s="1"/>
      <c r="BQ1454" s="1"/>
      <c r="BR1454" s="1"/>
      <c r="BS1454" s="130"/>
      <c r="BX1454" s="125"/>
    </row>
    <row r="1455" spans="1:76" ht="12" customHeight="1">
      <c r="A1455" s="126"/>
      <c r="B1455" s="1"/>
      <c r="C1455" s="1"/>
      <c r="D1455" s="1"/>
      <c r="E1455" s="1"/>
      <c r="F1455" s="1"/>
      <c r="G1455" s="1"/>
      <c r="H1455" s="1"/>
      <c r="I1455" s="1"/>
      <c r="J1455" s="1"/>
      <c r="K1455" s="1"/>
      <c r="L1455" s="1"/>
      <c r="M1455" s="1"/>
      <c r="N1455" s="1"/>
      <c r="O1455" s="127"/>
      <c r="P1455" s="126"/>
      <c r="Q1455" s="1"/>
      <c r="R1455" s="1"/>
      <c r="S1455" s="1"/>
      <c r="T1455" s="1"/>
      <c r="U1455" s="1"/>
      <c r="V1455" s="1"/>
      <c r="W1455" s="127"/>
      <c r="Y1455" s="153"/>
      <c r="Z1455" s="560" t="s">
        <v>870</v>
      </c>
      <c r="AA1455" s="561"/>
      <c r="AB1455" s="561"/>
      <c r="AC1455" s="561"/>
      <c r="AD1455" s="561"/>
      <c r="AE1455" s="561"/>
      <c r="AF1455" s="561"/>
      <c r="AG1455" s="561"/>
      <c r="AH1455" s="561"/>
      <c r="AI1455" s="562"/>
      <c r="AJ1455" s="145"/>
      <c r="AK1455" s="145"/>
      <c r="AL1455" s="560" t="s">
        <v>871</v>
      </c>
      <c r="AM1455" s="561"/>
      <c r="AN1455" s="561"/>
      <c r="AO1455" s="561"/>
      <c r="AP1455" s="561"/>
      <c r="AQ1455" s="561"/>
      <c r="AR1455" s="561"/>
      <c r="AS1455" s="561"/>
      <c r="AT1455" s="561"/>
      <c r="AU1455" s="562"/>
      <c r="AV1455" s="145"/>
      <c r="AW1455" s="145"/>
      <c r="AX1455" s="560" t="s">
        <v>872</v>
      </c>
      <c r="AY1455" s="561"/>
      <c r="AZ1455" s="561"/>
      <c r="BA1455" s="561"/>
      <c r="BB1455" s="561"/>
      <c r="BC1455" s="561"/>
      <c r="BD1455" s="561"/>
      <c r="BE1455" s="561"/>
      <c r="BF1455" s="562"/>
      <c r="BG1455" s="152"/>
      <c r="BH1455" s="145"/>
      <c r="BI1455" s="126"/>
      <c r="BJ1455" s="1"/>
      <c r="BK1455" s="1"/>
      <c r="BL1455" s="1"/>
      <c r="BM1455" s="1"/>
      <c r="BN1455" s="1"/>
      <c r="BO1455" s="1"/>
      <c r="BP1455" s="1"/>
      <c r="BQ1455" s="1"/>
      <c r="BR1455" s="1"/>
      <c r="BS1455" s="130"/>
      <c r="BX1455" s="125"/>
    </row>
    <row r="1456" spans="1:76" ht="12" customHeight="1">
      <c r="A1456" s="126"/>
      <c r="B1456" s="1"/>
      <c r="C1456" s="1"/>
      <c r="D1456" s="1"/>
      <c r="E1456" s="1"/>
      <c r="F1456" s="1"/>
      <c r="G1456" s="1"/>
      <c r="H1456" s="1"/>
      <c r="I1456" s="1"/>
      <c r="J1456" s="1"/>
      <c r="K1456" s="1"/>
      <c r="L1456" s="1"/>
      <c r="M1456" s="1"/>
      <c r="N1456" s="1"/>
      <c r="O1456" s="127"/>
      <c r="P1456" s="126"/>
      <c r="Q1456" s="1"/>
      <c r="R1456" s="1"/>
      <c r="S1456" s="1"/>
      <c r="T1456" s="1"/>
      <c r="U1456" s="1"/>
      <c r="V1456" s="1"/>
      <c r="W1456" s="127"/>
      <c r="Y1456" s="153"/>
      <c r="Z1456" s="693"/>
      <c r="AA1456" s="694"/>
      <c r="AB1456" s="694"/>
      <c r="AC1456" s="694"/>
      <c r="AD1456" s="694"/>
      <c r="AE1456" s="694"/>
      <c r="AF1456" s="694"/>
      <c r="AG1456" s="694"/>
      <c r="AH1456" s="694"/>
      <c r="AI1456" s="306"/>
      <c r="AJ1456" s="1"/>
      <c r="AK1456" s="1"/>
      <c r="AL1456" s="556"/>
      <c r="AM1456" s="557"/>
      <c r="AN1456" s="557"/>
      <c r="AO1456" s="557"/>
      <c r="AP1456" s="557"/>
      <c r="AQ1456" s="557"/>
      <c r="AR1456" s="557"/>
      <c r="AS1456" s="557"/>
      <c r="AT1456" s="557"/>
      <c r="AU1456" s="306"/>
      <c r="AV1456" s="1"/>
      <c r="AW1456" s="1"/>
      <c r="AX1456" s="511">
        <v>0</v>
      </c>
      <c r="AY1456" s="512"/>
      <c r="AZ1456" s="512"/>
      <c r="BA1456" s="512"/>
      <c r="BB1456" s="512"/>
      <c r="BC1456" s="512"/>
      <c r="BD1456" s="512"/>
      <c r="BE1456" s="512"/>
      <c r="BF1456" s="307"/>
      <c r="BG1456" s="152"/>
      <c r="BH1456" s="145"/>
      <c r="BI1456" s="126"/>
      <c r="BJ1456" s="1"/>
      <c r="BK1456" s="1"/>
      <c r="BL1456" s="1"/>
      <c r="BM1456" s="1"/>
      <c r="BN1456" s="1"/>
      <c r="BO1456" s="1"/>
      <c r="BP1456" s="1"/>
      <c r="BQ1456" s="1"/>
      <c r="BR1456" s="1"/>
      <c r="BS1456" s="130"/>
      <c r="BX1456" s="125"/>
    </row>
    <row r="1457" spans="1:76" ht="12" customHeight="1">
      <c r="A1457" s="126"/>
      <c r="B1457" s="1"/>
      <c r="C1457" s="1"/>
      <c r="D1457" s="1"/>
      <c r="E1457" s="1"/>
      <c r="F1457" s="1"/>
      <c r="G1457" s="1"/>
      <c r="H1457" s="1"/>
      <c r="I1457" s="1"/>
      <c r="J1457" s="1"/>
      <c r="K1457" s="1"/>
      <c r="L1457" s="1"/>
      <c r="M1457" s="1"/>
      <c r="N1457" s="1"/>
      <c r="O1457" s="127"/>
      <c r="P1457" s="126"/>
      <c r="Q1457" s="1"/>
      <c r="R1457" s="1"/>
      <c r="S1457" s="1"/>
      <c r="T1457" s="1"/>
      <c r="U1457" s="1"/>
      <c r="V1457" s="1"/>
      <c r="W1457" s="127"/>
      <c r="Y1457" s="153"/>
      <c r="Z1457" s="695"/>
      <c r="AA1457" s="694"/>
      <c r="AB1457" s="694"/>
      <c r="AC1457" s="694"/>
      <c r="AD1457" s="694"/>
      <c r="AE1457" s="694"/>
      <c r="AF1457" s="694"/>
      <c r="AG1457" s="694"/>
      <c r="AH1457" s="694"/>
      <c r="AI1457" s="308" t="s">
        <v>197</v>
      </c>
      <c r="AJ1457" s="1"/>
      <c r="AK1457" s="1"/>
      <c r="AL1457" s="558"/>
      <c r="AM1457" s="559"/>
      <c r="AN1457" s="559"/>
      <c r="AO1457" s="559"/>
      <c r="AP1457" s="559"/>
      <c r="AQ1457" s="559"/>
      <c r="AR1457" s="559"/>
      <c r="AS1457" s="559"/>
      <c r="AT1457" s="559"/>
      <c r="AU1457" s="308" t="s">
        <v>197</v>
      </c>
      <c r="AV1457" s="1"/>
      <c r="AW1457" s="1"/>
      <c r="AX1457" s="513"/>
      <c r="AY1457" s="514"/>
      <c r="AZ1457" s="514"/>
      <c r="BA1457" s="514"/>
      <c r="BB1457" s="514"/>
      <c r="BC1457" s="514"/>
      <c r="BD1457" s="514"/>
      <c r="BE1457" s="514"/>
      <c r="BF1457" s="308" t="s">
        <v>197</v>
      </c>
      <c r="BG1457" s="152"/>
      <c r="BH1457" s="145"/>
      <c r="BI1457" s="126"/>
      <c r="BJ1457" s="1"/>
      <c r="BK1457" s="1"/>
      <c r="BL1457" s="1"/>
      <c r="BM1457" s="1"/>
      <c r="BN1457" s="1"/>
      <c r="BO1457" s="1"/>
      <c r="BP1457" s="1"/>
      <c r="BQ1457" s="1"/>
      <c r="BR1457" s="1"/>
      <c r="BS1457" s="130"/>
      <c r="BX1457" s="125"/>
    </row>
    <row r="1458" spans="1:76" ht="12" customHeight="1">
      <c r="A1458" s="126"/>
      <c r="B1458" s="1"/>
      <c r="C1458" s="1"/>
      <c r="D1458" s="1"/>
      <c r="E1458" s="1"/>
      <c r="F1458" s="1"/>
      <c r="G1458" s="1"/>
      <c r="H1458" s="1"/>
      <c r="I1458" s="1"/>
      <c r="J1458" s="1"/>
      <c r="K1458" s="1"/>
      <c r="L1458" s="1"/>
      <c r="M1458" s="1"/>
      <c r="N1458" s="1"/>
      <c r="O1458" s="127"/>
      <c r="P1458" s="126"/>
      <c r="Q1458" s="1"/>
      <c r="R1458" s="1"/>
      <c r="S1458" s="1"/>
      <c r="T1458" s="1"/>
      <c r="U1458" s="1"/>
      <c r="V1458" s="1"/>
      <c r="W1458" s="127"/>
      <c r="Y1458" s="309"/>
      <c r="Z1458" s="161"/>
      <c r="AA1458" s="161"/>
      <c r="AB1458" s="161"/>
      <c r="AC1458" s="161"/>
      <c r="AD1458" s="161"/>
      <c r="AE1458" s="161"/>
      <c r="AF1458" s="161"/>
      <c r="AG1458" s="161"/>
      <c r="AH1458" s="161"/>
      <c r="AI1458" s="161"/>
      <c r="AJ1458" s="161"/>
      <c r="AK1458" s="161"/>
      <c r="AL1458" s="161"/>
      <c r="AM1458" s="161"/>
      <c r="AN1458" s="161"/>
      <c r="AO1458" s="161"/>
      <c r="AP1458" s="161"/>
      <c r="AQ1458" s="161"/>
      <c r="AR1458" s="161"/>
      <c r="AS1458" s="161"/>
      <c r="AT1458" s="161"/>
      <c r="AU1458" s="161"/>
      <c r="AV1458" s="161"/>
      <c r="AW1458" s="161"/>
      <c r="AX1458" s="161"/>
      <c r="AY1458" s="161"/>
      <c r="AZ1458" s="161"/>
      <c r="BA1458" s="161"/>
      <c r="BB1458" s="161"/>
      <c r="BC1458" s="161"/>
      <c r="BD1458" s="161"/>
      <c r="BE1458" s="161"/>
      <c r="BF1458" s="161"/>
      <c r="BG1458" s="181"/>
      <c r="BH1458" s="145"/>
      <c r="BI1458" s="126"/>
      <c r="BJ1458" s="1"/>
      <c r="BK1458" s="1"/>
      <c r="BL1458" s="1"/>
      <c r="BM1458" s="1"/>
      <c r="BN1458" s="1"/>
      <c r="BO1458" s="1"/>
      <c r="BP1458" s="1"/>
      <c r="BQ1458" s="1"/>
      <c r="BR1458" s="1"/>
      <c r="BS1458" s="130"/>
      <c r="BX1458" s="125"/>
    </row>
    <row r="1459" spans="1:76" ht="12" customHeight="1">
      <c r="A1459" s="159"/>
      <c r="B1459" s="156"/>
      <c r="C1459" s="156"/>
      <c r="D1459" s="156"/>
      <c r="E1459" s="156"/>
      <c r="F1459" s="156"/>
      <c r="G1459" s="156"/>
      <c r="H1459" s="156"/>
      <c r="I1459" s="156"/>
      <c r="J1459" s="156"/>
      <c r="K1459" s="156"/>
      <c r="L1459" s="156"/>
      <c r="M1459" s="156"/>
      <c r="N1459" s="156"/>
      <c r="O1459" s="160"/>
      <c r="P1459" s="159"/>
      <c r="Q1459" s="156"/>
      <c r="R1459" s="156"/>
      <c r="S1459" s="156"/>
      <c r="T1459" s="156"/>
      <c r="U1459" s="156"/>
      <c r="V1459" s="156"/>
      <c r="W1459" s="160"/>
      <c r="X1459" s="142"/>
      <c r="Y1459" s="156"/>
      <c r="Z1459" s="156"/>
      <c r="AA1459" s="156"/>
      <c r="AB1459" s="156"/>
      <c r="AC1459" s="156"/>
      <c r="AD1459" s="156"/>
      <c r="AE1459" s="156"/>
      <c r="AF1459" s="156"/>
      <c r="AG1459" s="156"/>
      <c r="AH1459" s="156"/>
      <c r="AI1459" s="156"/>
      <c r="AJ1459" s="156"/>
      <c r="AK1459" s="156"/>
      <c r="AL1459" s="156"/>
      <c r="AM1459" s="156"/>
      <c r="AN1459" s="156"/>
      <c r="AO1459" s="156"/>
      <c r="AP1459" s="156"/>
      <c r="AQ1459" s="156"/>
      <c r="AR1459" s="156"/>
      <c r="AS1459" s="156"/>
      <c r="AT1459" s="156"/>
      <c r="AU1459" s="156"/>
      <c r="AV1459" s="156"/>
      <c r="AW1459" s="156"/>
      <c r="AX1459" s="156"/>
      <c r="AY1459" s="156"/>
      <c r="AZ1459" s="156"/>
      <c r="BA1459" s="156"/>
      <c r="BB1459" s="156"/>
      <c r="BC1459" s="156"/>
      <c r="BD1459" s="156"/>
      <c r="BE1459" s="156"/>
      <c r="BF1459" s="156"/>
      <c r="BG1459" s="156"/>
      <c r="BH1459" s="160"/>
      <c r="BI1459" s="159"/>
      <c r="BJ1459" s="156"/>
      <c r="BK1459" s="156"/>
      <c r="BL1459" s="156"/>
      <c r="BM1459" s="156"/>
      <c r="BN1459" s="156"/>
      <c r="BO1459" s="156"/>
      <c r="BP1459" s="156"/>
      <c r="BQ1459" s="156"/>
      <c r="BR1459" s="156"/>
      <c r="BS1459" s="141"/>
      <c r="BT1459" s="139"/>
      <c r="BU1459" s="139"/>
      <c r="BV1459" s="139"/>
      <c r="BW1459" s="139"/>
      <c r="BX1459" s="140"/>
    </row>
    <row r="1460" spans="1:76" ht="12" customHeight="1">
      <c r="A1460" s="120"/>
      <c r="B1460" s="121"/>
      <c r="C1460" s="121"/>
      <c r="D1460" s="121"/>
      <c r="E1460" s="121"/>
      <c r="F1460" s="121"/>
      <c r="G1460" s="121"/>
      <c r="H1460" s="121"/>
      <c r="I1460" s="121"/>
      <c r="J1460" s="121"/>
      <c r="K1460" s="121"/>
      <c r="L1460" s="121"/>
      <c r="M1460" s="121"/>
      <c r="N1460" s="121"/>
      <c r="O1460" s="122"/>
      <c r="P1460" s="121"/>
      <c r="Q1460" s="121"/>
      <c r="R1460" s="121"/>
      <c r="S1460" s="121"/>
      <c r="T1460" s="121"/>
      <c r="U1460" s="121"/>
      <c r="V1460" s="121"/>
      <c r="W1460" s="121"/>
      <c r="X1460" s="196"/>
      <c r="Y1460" s="121"/>
      <c r="Z1460" s="121"/>
      <c r="AA1460" s="121"/>
      <c r="AB1460" s="121"/>
      <c r="AC1460" s="121"/>
      <c r="AD1460" s="121"/>
      <c r="AE1460" s="121"/>
      <c r="AF1460" s="121"/>
      <c r="AG1460" s="121"/>
      <c r="AH1460" s="121"/>
      <c r="AI1460" s="121"/>
      <c r="AJ1460" s="121"/>
      <c r="AK1460" s="121"/>
      <c r="AL1460" s="121"/>
      <c r="AM1460" s="121"/>
      <c r="AN1460" s="121"/>
      <c r="AO1460" s="121"/>
      <c r="AP1460" s="121"/>
      <c r="AQ1460" s="121"/>
      <c r="AR1460" s="121"/>
      <c r="AS1460" s="121"/>
      <c r="AT1460" s="121"/>
      <c r="AU1460" s="121"/>
      <c r="AV1460" s="121"/>
      <c r="AW1460" s="121"/>
      <c r="AX1460" s="121"/>
      <c r="AY1460" s="121"/>
      <c r="AZ1460" s="121"/>
      <c r="BA1460" s="121"/>
      <c r="BB1460" s="121"/>
      <c r="BC1460" s="121"/>
      <c r="BD1460" s="121"/>
      <c r="BE1460" s="121"/>
      <c r="BF1460" s="121"/>
      <c r="BG1460" s="121"/>
      <c r="BH1460" s="122"/>
      <c r="BI1460" s="120"/>
      <c r="BJ1460" s="121"/>
      <c r="BK1460" s="121"/>
      <c r="BL1460" s="121"/>
      <c r="BM1460" s="121"/>
      <c r="BN1460" s="121"/>
      <c r="BO1460" s="121"/>
      <c r="BP1460" s="121"/>
      <c r="BQ1460" s="121"/>
      <c r="BR1460" s="122"/>
      <c r="BS1460" s="269"/>
      <c r="BT1460" s="269"/>
      <c r="BU1460" s="269"/>
      <c r="BV1460" s="269"/>
      <c r="BW1460" s="269"/>
      <c r="BX1460" s="270"/>
    </row>
    <row r="1461" spans="1:76" ht="12" customHeight="1">
      <c r="A1461" s="126"/>
      <c r="B1461" s="1"/>
      <c r="C1461" s="1"/>
      <c r="D1461" s="1"/>
      <c r="E1461" s="1"/>
      <c r="F1461" s="1"/>
      <c r="G1461" s="1"/>
      <c r="H1461" s="1"/>
      <c r="I1461" s="1"/>
      <c r="J1461" s="1"/>
      <c r="K1461" s="1"/>
      <c r="L1461" s="1"/>
      <c r="M1461" s="1"/>
      <c r="N1461" s="1"/>
      <c r="O1461" s="127"/>
      <c r="P1461" s="126"/>
      <c r="Q1461" s="1"/>
      <c r="R1461" s="1"/>
      <c r="S1461" s="1"/>
      <c r="T1461" s="1"/>
      <c r="U1461" s="1"/>
      <c r="V1461" s="1"/>
      <c r="W1461" s="127"/>
      <c r="X1461" s="128" t="s">
        <v>401</v>
      </c>
      <c r="Y1461" s="506" t="s">
        <v>873</v>
      </c>
      <c r="Z1461" s="506"/>
      <c r="AA1461" s="506"/>
      <c r="AB1461" s="506"/>
      <c r="AC1461" s="506"/>
      <c r="AD1461" s="506"/>
      <c r="AE1461" s="506"/>
      <c r="AF1461" s="506"/>
      <c r="AG1461" s="506"/>
      <c r="AH1461" s="506"/>
      <c r="AI1461" s="506"/>
      <c r="AJ1461" s="506"/>
      <c r="AK1461" s="506"/>
      <c r="AL1461" s="506"/>
      <c r="AM1461" s="506"/>
      <c r="AN1461" s="506"/>
      <c r="AO1461" s="506"/>
      <c r="AP1461" s="506"/>
      <c r="AQ1461" s="506"/>
      <c r="AR1461" s="506"/>
      <c r="AS1461" s="506"/>
      <c r="AT1461" s="506"/>
      <c r="AU1461" s="506"/>
      <c r="AV1461" s="506"/>
      <c r="AW1461" s="506"/>
      <c r="AX1461" s="506"/>
      <c r="AY1461" s="506"/>
      <c r="AZ1461" s="506"/>
      <c r="BA1461" s="506"/>
      <c r="BB1461" s="506"/>
      <c r="BC1461" s="506"/>
      <c r="BD1461" s="506"/>
      <c r="BE1461" s="506"/>
      <c r="BF1461" s="506"/>
      <c r="BG1461" s="506"/>
      <c r="BH1461" s="506"/>
      <c r="BI1461" s="498" t="s">
        <v>867</v>
      </c>
      <c r="BJ1461" s="516"/>
      <c r="BK1461" s="516"/>
      <c r="BL1461" s="516"/>
      <c r="BM1461" s="516"/>
      <c r="BN1461" s="516"/>
      <c r="BO1461" s="516"/>
      <c r="BP1461" s="516"/>
      <c r="BQ1461" s="516"/>
      <c r="BR1461" s="516"/>
      <c r="BS1461" s="130"/>
      <c r="BX1461" s="125"/>
    </row>
    <row r="1462" spans="1:76" ht="12" customHeight="1">
      <c r="A1462" s="126"/>
      <c r="B1462" s="1"/>
      <c r="C1462" s="1"/>
      <c r="D1462" s="1"/>
      <c r="E1462" s="1"/>
      <c r="F1462" s="1"/>
      <c r="G1462" s="1"/>
      <c r="H1462" s="1"/>
      <c r="I1462" s="1"/>
      <c r="J1462" s="1"/>
      <c r="K1462" s="1"/>
      <c r="L1462" s="1"/>
      <c r="M1462" s="1"/>
      <c r="N1462" s="1"/>
      <c r="O1462" s="127"/>
      <c r="P1462" s="126"/>
      <c r="Q1462" s="1"/>
      <c r="R1462" s="1"/>
      <c r="S1462" s="1"/>
      <c r="T1462" s="1"/>
      <c r="U1462" s="1"/>
      <c r="V1462" s="1"/>
      <c r="W1462" s="127"/>
      <c r="Y1462" s="506"/>
      <c r="Z1462" s="506"/>
      <c r="AA1462" s="506"/>
      <c r="AB1462" s="506"/>
      <c r="AC1462" s="506"/>
      <c r="AD1462" s="506"/>
      <c r="AE1462" s="506"/>
      <c r="AF1462" s="506"/>
      <c r="AG1462" s="506"/>
      <c r="AH1462" s="506"/>
      <c r="AI1462" s="506"/>
      <c r="AJ1462" s="506"/>
      <c r="AK1462" s="506"/>
      <c r="AL1462" s="506"/>
      <c r="AM1462" s="506"/>
      <c r="AN1462" s="506"/>
      <c r="AO1462" s="506"/>
      <c r="AP1462" s="506"/>
      <c r="AQ1462" s="506"/>
      <c r="AR1462" s="506"/>
      <c r="AS1462" s="506"/>
      <c r="AT1462" s="506"/>
      <c r="AU1462" s="506"/>
      <c r="AV1462" s="506"/>
      <c r="AW1462" s="506"/>
      <c r="AX1462" s="506"/>
      <c r="AY1462" s="506"/>
      <c r="AZ1462" s="506"/>
      <c r="BA1462" s="506"/>
      <c r="BB1462" s="506"/>
      <c r="BC1462" s="506"/>
      <c r="BD1462" s="506"/>
      <c r="BE1462" s="506"/>
      <c r="BF1462" s="506"/>
      <c r="BG1462" s="506"/>
      <c r="BH1462" s="506"/>
      <c r="BI1462" s="517"/>
      <c r="BJ1462" s="516"/>
      <c r="BK1462" s="516"/>
      <c r="BL1462" s="516"/>
      <c r="BM1462" s="516"/>
      <c r="BN1462" s="516"/>
      <c r="BO1462" s="516"/>
      <c r="BP1462" s="516"/>
      <c r="BQ1462" s="516"/>
      <c r="BR1462" s="516"/>
      <c r="BS1462" s="130"/>
      <c r="BX1462" s="125"/>
    </row>
    <row r="1463" spans="1:76" ht="12" customHeight="1">
      <c r="A1463" s="126"/>
      <c r="B1463" s="1"/>
      <c r="C1463" s="1"/>
      <c r="D1463" s="1"/>
      <c r="E1463" s="1"/>
      <c r="F1463" s="1"/>
      <c r="G1463" s="1"/>
      <c r="H1463" s="1"/>
      <c r="I1463" s="1"/>
      <c r="J1463" s="1"/>
      <c r="K1463" s="1"/>
      <c r="L1463" s="1"/>
      <c r="M1463" s="1"/>
      <c r="N1463" s="1"/>
      <c r="O1463" s="127"/>
      <c r="P1463" s="126"/>
      <c r="Q1463" s="1"/>
      <c r="R1463" s="1"/>
      <c r="S1463" s="1"/>
      <c r="T1463" s="1"/>
      <c r="U1463" s="1"/>
      <c r="V1463" s="1"/>
      <c r="W1463" s="127"/>
      <c r="Y1463" s="310"/>
      <c r="Z1463" s="310"/>
      <c r="AA1463" s="310"/>
      <c r="AB1463" s="310"/>
      <c r="AC1463" s="310"/>
      <c r="AD1463" s="310"/>
      <c r="AE1463" s="310"/>
      <c r="AF1463" s="310"/>
      <c r="AG1463" s="310"/>
      <c r="AH1463" s="310"/>
      <c r="AI1463" s="310"/>
      <c r="AJ1463" s="310"/>
      <c r="AK1463" s="310"/>
      <c r="AL1463" s="310"/>
      <c r="AM1463" s="310"/>
      <c r="AN1463" s="310"/>
      <c r="AO1463" s="310"/>
      <c r="AP1463" s="310"/>
      <c r="AQ1463" s="310"/>
      <c r="AR1463" s="310"/>
      <c r="AS1463" s="310"/>
      <c r="AT1463" s="310"/>
      <c r="AU1463" s="310"/>
      <c r="AV1463" s="310"/>
      <c r="AW1463" s="310"/>
      <c r="AX1463" s="310"/>
      <c r="AY1463" s="310"/>
      <c r="AZ1463" s="310"/>
      <c r="BA1463" s="310"/>
      <c r="BB1463" s="310"/>
      <c r="BC1463" s="310"/>
      <c r="BD1463" s="310"/>
      <c r="BE1463" s="310"/>
      <c r="BF1463" s="310"/>
      <c r="BG1463" s="310"/>
      <c r="BH1463" s="310"/>
      <c r="BI1463" s="498" t="s">
        <v>868</v>
      </c>
      <c r="BJ1463" s="516"/>
      <c r="BK1463" s="516"/>
      <c r="BL1463" s="516"/>
      <c r="BM1463" s="516"/>
      <c r="BN1463" s="516"/>
      <c r="BO1463" s="516"/>
      <c r="BP1463" s="516"/>
      <c r="BQ1463" s="516"/>
      <c r="BR1463" s="516"/>
      <c r="BS1463" s="130"/>
      <c r="BX1463" s="125"/>
    </row>
    <row r="1464" spans="1:76" ht="12" customHeight="1">
      <c r="A1464" s="126"/>
      <c r="B1464" s="1"/>
      <c r="C1464" s="1"/>
      <c r="D1464" s="1"/>
      <c r="E1464" s="1"/>
      <c r="F1464" s="1"/>
      <c r="G1464" s="1"/>
      <c r="H1464" s="1"/>
      <c r="I1464" s="1"/>
      <c r="J1464" s="1"/>
      <c r="K1464" s="1"/>
      <c r="L1464" s="1"/>
      <c r="M1464" s="1"/>
      <c r="N1464" s="1"/>
      <c r="O1464" s="127"/>
      <c r="P1464" s="126"/>
      <c r="Q1464" s="1"/>
      <c r="R1464" s="1"/>
      <c r="S1464" s="1"/>
      <c r="T1464" s="1"/>
      <c r="U1464" s="1"/>
      <c r="V1464" s="1"/>
      <c r="W1464" s="127"/>
      <c r="X1464" s="172" t="s">
        <v>1226</v>
      </c>
      <c r="Y1464" s="173" t="s">
        <v>874</v>
      </c>
      <c r="Z1464" s="174"/>
      <c r="AA1464" s="87"/>
      <c r="AB1464" s="87"/>
      <c r="AC1464" s="87"/>
      <c r="AD1464" s="87"/>
      <c r="AE1464" s="87"/>
      <c r="AF1464" s="87"/>
      <c r="AG1464" s="87"/>
      <c r="AH1464" s="87"/>
      <c r="AI1464" s="87"/>
      <c r="AJ1464" s="87"/>
      <c r="AK1464" s="87"/>
      <c r="AL1464" s="87"/>
      <c r="AM1464" s="87"/>
      <c r="AN1464" s="87"/>
      <c r="AO1464" s="87"/>
      <c r="AP1464" s="87"/>
      <c r="AQ1464" s="87"/>
      <c r="AR1464" s="87"/>
      <c r="AS1464" s="87"/>
      <c r="AT1464" s="87"/>
      <c r="AU1464" s="87"/>
      <c r="AV1464" s="87"/>
      <c r="AW1464" s="87"/>
      <c r="AX1464" s="87"/>
      <c r="AY1464" s="87"/>
      <c r="AZ1464" s="87"/>
      <c r="BA1464" s="87"/>
      <c r="BB1464" s="87"/>
      <c r="BC1464" s="87"/>
      <c r="BD1464" s="87"/>
      <c r="BE1464" s="87"/>
      <c r="BF1464" s="87"/>
      <c r="BG1464" s="87"/>
      <c r="BH1464" s="87"/>
      <c r="BI1464" s="517"/>
      <c r="BJ1464" s="516"/>
      <c r="BK1464" s="516"/>
      <c r="BL1464" s="516"/>
      <c r="BM1464" s="516"/>
      <c r="BN1464" s="516"/>
      <c r="BO1464" s="516"/>
      <c r="BP1464" s="516"/>
      <c r="BQ1464" s="516"/>
      <c r="BR1464" s="516"/>
      <c r="BS1464" s="130"/>
      <c r="BX1464" s="125"/>
    </row>
    <row r="1465" spans="1:76" ht="12" customHeight="1">
      <c r="A1465" s="126"/>
      <c r="B1465" s="1"/>
      <c r="C1465" s="1"/>
      <c r="D1465" s="1"/>
      <c r="E1465" s="1"/>
      <c r="F1465" s="1"/>
      <c r="G1465" s="1"/>
      <c r="H1465" s="1"/>
      <c r="I1465" s="1"/>
      <c r="J1465" s="1"/>
      <c r="K1465" s="1"/>
      <c r="L1465" s="1"/>
      <c r="M1465" s="1"/>
      <c r="N1465" s="1"/>
      <c r="O1465" s="127"/>
      <c r="P1465" s="126"/>
      <c r="Q1465" s="1"/>
      <c r="R1465" s="1"/>
      <c r="S1465" s="1"/>
      <c r="T1465" s="1"/>
      <c r="U1465" s="1"/>
      <c r="V1465" s="1"/>
      <c r="W1465" s="127"/>
      <c r="Y1465" s="242"/>
      <c r="Z1465" s="175"/>
      <c r="AA1465" s="175"/>
      <c r="AB1465" s="175"/>
      <c r="AC1465" s="175"/>
      <c r="AD1465" s="175"/>
      <c r="AE1465" s="175"/>
      <c r="AF1465" s="175"/>
      <c r="AG1465" s="175"/>
      <c r="AH1465" s="175"/>
      <c r="AI1465" s="175"/>
      <c r="AJ1465" s="175"/>
      <c r="AK1465" s="175"/>
      <c r="AL1465" s="175"/>
      <c r="AM1465" s="175"/>
      <c r="AN1465" s="175"/>
      <c r="AO1465" s="175"/>
      <c r="AP1465" s="175"/>
      <c r="AQ1465" s="175"/>
      <c r="AR1465" s="175"/>
      <c r="AS1465" s="175"/>
      <c r="AT1465" s="175"/>
      <c r="AU1465" s="175"/>
      <c r="AV1465" s="175"/>
      <c r="AW1465" s="175"/>
      <c r="AX1465" s="175"/>
      <c r="AY1465" s="175"/>
      <c r="AZ1465" s="175"/>
      <c r="BA1465" s="175"/>
      <c r="BB1465" s="175"/>
      <c r="BC1465" s="175"/>
      <c r="BD1465" s="175"/>
      <c r="BE1465" s="175"/>
      <c r="BF1465" s="175"/>
      <c r="BG1465" s="176"/>
      <c r="BH1465" s="87"/>
      <c r="BI1465" s="126"/>
      <c r="BJ1465" s="1"/>
      <c r="BK1465" s="1"/>
      <c r="BL1465" s="1"/>
      <c r="BM1465" s="1"/>
      <c r="BN1465" s="1"/>
      <c r="BO1465" s="1"/>
      <c r="BP1465" s="1"/>
      <c r="BQ1465" s="1"/>
      <c r="BR1465" s="1"/>
      <c r="BS1465" s="130"/>
      <c r="BX1465" s="125"/>
    </row>
    <row r="1466" spans="1:76" ht="12" customHeight="1">
      <c r="A1466" s="126"/>
      <c r="B1466" s="1"/>
      <c r="C1466" s="1"/>
      <c r="D1466" s="1"/>
      <c r="E1466" s="1"/>
      <c r="F1466" s="1"/>
      <c r="G1466" s="1"/>
      <c r="H1466" s="1"/>
      <c r="I1466" s="1"/>
      <c r="J1466" s="1"/>
      <c r="K1466" s="1"/>
      <c r="L1466" s="1"/>
      <c r="M1466" s="1"/>
      <c r="N1466" s="1"/>
      <c r="O1466" s="127"/>
      <c r="P1466" s="126"/>
      <c r="Q1466" s="1"/>
      <c r="R1466" s="1"/>
      <c r="S1466" s="1"/>
      <c r="T1466" s="1"/>
      <c r="U1466" s="1"/>
      <c r="V1466" s="1"/>
      <c r="W1466" s="127"/>
      <c r="Y1466" s="311"/>
      <c r="Z1466" s="560" t="s">
        <v>875</v>
      </c>
      <c r="AA1466" s="561"/>
      <c r="AB1466" s="561"/>
      <c r="AC1466" s="561"/>
      <c r="AD1466" s="561"/>
      <c r="AE1466" s="561"/>
      <c r="AF1466" s="561"/>
      <c r="AG1466" s="561"/>
      <c r="AH1466" s="561"/>
      <c r="AI1466" s="562"/>
      <c r="AJ1466" s="145"/>
      <c r="AK1466" s="145"/>
      <c r="AL1466" s="560" t="s">
        <v>872</v>
      </c>
      <c r="AM1466" s="561"/>
      <c r="AN1466" s="561"/>
      <c r="AO1466" s="561"/>
      <c r="AP1466" s="561"/>
      <c r="AQ1466" s="561"/>
      <c r="AR1466" s="561"/>
      <c r="AS1466" s="561"/>
      <c r="AT1466" s="562"/>
      <c r="AU1466" s="87"/>
      <c r="AV1466" s="87"/>
      <c r="AW1466" s="87"/>
      <c r="AX1466" s="87"/>
      <c r="AY1466" s="87"/>
      <c r="AZ1466" s="87"/>
      <c r="BA1466" s="87"/>
      <c r="BB1466" s="87"/>
      <c r="BC1466" s="87"/>
      <c r="BD1466" s="87"/>
      <c r="BE1466" s="87"/>
      <c r="BF1466" s="87"/>
      <c r="BG1466" s="133"/>
      <c r="BH1466" s="87"/>
      <c r="BI1466" s="126"/>
      <c r="BJ1466" s="1"/>
      <c r="BK1466" s="1"/>
      <c r="BL1466" s="1"/>
      <c r="BM1466" s="1"/>
      <c r="BN1466" s="1"/>
      <c r="BO1466" s="1"/>
      <c r="BP1466" s="1"/>
      <c r="BQ1466" s="1"/>
      <c r="BR1466" s="1"/>
      <c r="BS1466" s="130"/>
      <c r="BX1466" s="125"/>
    </row>
    <row r="1467" spans="1:76" ht="12" customHeight="1">
      <c r="A1467" s="126"/>
      <c r="B1467" s="1"/>
      <c r="C1467" s="1"/>
      <c r="D1467" s="1"/>
      <c r="E1467" s="1"/>
      <c r="F1467" s="1"/>
      <c r="G1467" s="1"/>
      <c r="H1467" s="1"/>
      <c r="I1467" s="1"/>
      <c r="J1467" s="1"/>
      <c r="K1467" s="1"/>
      <c r="L1467" s="1"/>
      <c r="M1467" s="1"/>
      <c r="N1467" s="1"/>
      <c r="O1467" s="127"/>
      <c r="P1467" s="126"/>
      <c r="Q1467" s="1"/>
      <c r="R1467" s="1"/>
      <c r="S1467" s="1"/>
      <c r="T1467" s="1"/>
      <c r="U1467" s="1"/>
      <c r="V1467" s="1"/>
      <c r="W1467" s="127"/>
      <c r="Y1467" s="311"/>
      <c r="Z1467" s="556"/>
      <c r="AA1467" s="557"/>
      <c r="AB1467" s="557"/>
      <c r="AC1467" s="557"/>
      <c r="AD1467" s="557"/>
      <c r="AE1467" s="557"/>
      <c r="AF1467" s="557"/>
      <c r="AG1467" s="557"/>
      <c r="AH1467" s="557"/>
      <c r="AI1467" s="306"/>
      <c r="AJ1467" s="1"/>
      <c r="AK1467" s="1"/>
      <c r="AL1467" s="511">
        <v>0</v>
      </c>
      <c r="AM1467" s="512"/>
      <c r="AN1467" s="512"/>
      <c r="AO1467" s="512"/>
      <c r="AP1467" s="512"/>
      <c r="AQ1467" s="512"/>
      <c r="AR1467" s="512"/>
      <c r="AS1467" s="512"/>
      <c r="AT1467" s="307"/>
      <c r="AU1467" s="87"/>
      <c r="AV1467" s="87"/>
      <c r="AW1467" s="87"/>
      <c r="AX1467" s="87"/>
      <c r="AY1467" s="87"/>
      <c r="AZ1467" s="87"/>
      <c r="BA1467" s="87"/>
      <c r="BB1467" s="87"/>
      <c r="BC1467" s="87"/>
      <c r="BD1467" s="87"/>
      <c r="BE1467" s="87"/>
      <c r="BF1467" s="87"/>
      <c r="BG1467" s="133"/>
      <c r="BH1467" s="87"/>
      <c r="BI1467" s="126"/>
      <c r="BJ1467" s="1"/>
      <c r="BK1467" s="1"/>
      <c r="BL1467" s="1"/>
      <c r="BM1467" s="1"/>
      <c r="BN1467" s="1"/>
      <c r="BO1467" s="1"/>
      <c r="BP1467" s="1"/>
      <c r="BQ1467" s="1"/>
      <c r="BR1467" s="1"/>
      <c r="BS1467" s="130"/>
      <c r="BX1467" s="125"/>
    </row>
    <row r="1468" spans="1:76" ht="12" customHeight="1">
      <c r="A1468" s="126"/>
      <c r="B1468" s="1"/>
      <c r="C1468" s="1"/>
      <c r="D1468" s="1"/>
      <c r="E1468" s="1"/>
      <c r="F1468" s="1"/>
      <c r="G1468" s="1"/>
      <c r="H1468" s="1"/>
      <c r="I1468" s="1"/>
      <c r="J1468" s="1"/>
      <c r="K1468" s="1"/>
      <c r="L1468" s="1"/>
      <c r="M1468" s="1"/>
      <c r="N1468" s="1"/>
      <c r="O1468" s="127"/>
      <c r="P1468" s="126"/>
      <c r="Q1468" s="1"/>
      <c r="R1468" s="1"/>
      <c r="S1468" s="1"/>
      <c r="T1468" s="1"/>
      <c r="U1468" s="1"/>
      <c r="V1468" s="1"/>
      <c r="W1468" s="127"/>
      <c r="Y1468" s="311"/>
      <c r="Z1468" s="558"/>
      <c r="AA1468" s="559"/>
      <c r="AB1468" s="559"/>
      <c r="AC1468" s="559"/>
      <c r="AD1468" s="559"/>
      <c r="AE1468" s="559"/>
      <c r="AF1468" s="559"/>
      <c r="AG1468" s="559"/>
      <c r="AH1468" s="559"/>
      <c r="AI1468" s="308" t="s">
        <v>197</v>
      </c>
      <c r="AJ1468" s="1"/>
      <c r="AK1468" s="1"/>
      <c r="AL1468" s="513"/>
      <c r="AM1468" s="514"/>
      <c r="AN1468" s="514"/>
      <c r="AO1468" s="514"/>
      <c r="AP1468" s="514"/>
      <c r="AQ1468" s="514"/>
      <c r="AR1468" s="514"/>
      <c r="AS1468" s="514"/>
      <c r="AT1468" s="308" t="s">
        <v>197</v>
      </c>
      <c r="AU1468" s="87"/>
      <c r="AV1468" s="87"/>
      <c r="AW1468" s="87"/>
      <c r="AX1468" s="87"/>
      <c r="AY1468" s="87"/>
      <c r="AZ1468" s="87"/>
      <c r="BA1468" s="87"/>
      <c r="BB1468" s="87"/>
      <c r="BC1468" s="87"/>
      <c r="BD1468" s="87"/>
      <c r="BE1468" s="87"/>
      <c r="BF1468" s="87"/>
      <c r="BG1468" s="133"/>
      <c r="BH1468" s="87"/>
      <c r="BI1468" s="126"/>
      <c r="BJ1468" s="1"/>
      <c r="BK1468" s="1"/>
      <c r="BL1468" s="1"/>
      <c r="BM1468" s="1"/>
      <c r="BN1468" s="1"/>
      <c r="BO1468" s="1"/>
      <c r="BP1468" s="1"/>
      <c r="BQ1468" s="1"/>
      <c r="BR1468" s="1"/>
      <c r="BS1468" s="130"/>
      <c r="BX1468" s="125"/>
    </row>
    <row r="1469" spans="1:76" ht="12" customHeight="1">
      <c r="A1469" s="126"/>
      <c r="B1469" s="1"/>
      <c r="C1469" s="1"/>
      <c r="D1469" s="1"/>
      <c r="E1469" s="1"/>
      <c r="F1469" s="1"/>
      <c r="G1469" s="1"/>
      <c r="H1469" s="1"/>
      <c r="I1469" s="1"/>
      <c r="J1469" s="1"/>
      <c r="K1469" s="1"/>
      <c r="L1469" s="1"/>
      <c r="M1469" s="1"/>
      <c r="N1469" s="1"/>
      <c r="O1469" s="127"/>
      <c r="P1469" s="126"/>
      <c r="Q1469" s="1"/>
      <c r="R1469" s="1"/>
      <c r="S1469" s="1"/>
      <c r="T1469" s="1"/>
      <c r="U1469" s="1"/>
      <c r="V1469" s="1"/>
      <c r="W1469" s="127"/>
      <c r="Y1469" s="312"/>
      <c r="Z1469" s="162"/>
      <c r="AA1469" s="162"/>
      <c r="AB1469" s="162"/>
      <c r="AC1469" s="162"/>
      <c r="AD1469" s="162"/>
      <c r="AE1469" s="162"/>
      <c r="AF1469" s="162"/>
      <c r="AG1469" s="162"/>
      <c r="AH1469" s="162"/>
      <c r="AI1469" s="162"/>
      <c r="AJ1469" s="162"/>
      <c r="AK1469" s="162"/>
      <c r="AL1469" s="162"/>
      <c r="AM1469" s="162"/>
      <c r="AN1469" s="162"/>
      <c r="AO1469" s="162"/>
      <c r="AP1469" s="162"/>
      <c r="AQ1469" s="162"/>
      <c r="AR1469" s="162"/>
      <c r="AS1469" s="162"/>
      <c r="AT1469" s="162"/>
      <c r="AU1469" s="162"/>
      <c r="AV1469" s="162"/>
      <c r="AW1469" s="162"/>
      <c r="AX1469" s="162"/>
      <c r="AY1469" s="162"/>
      <c r="AZ1469" s="162"/>
      <c r="BA1469" s="162"/>
      <c r="BB1469" s="162"/>
      <c r="BC1469" s="162"/>
      <c r="BD1469" s="162"/>
      <c r="BE1469" s="162"/>
      <c r="BF1469" s="162"/>
      <c r="BG1469" s="287"/>
      <c r="BH1469" s="87"/>
      <c r="BI1469" s="126"/>
      <c r="BJ1469" s="1"/>
      <c r="BK1469" s="1"/>
      <c r="BL1469" s="1"/>
      <c r="BM1469" s="1"/>
      <c r="BN1469" s="1"/>
      <c r="BO1469" s="1"/>
      <c r="BP1469" s="1"/>
      <c r="BQ1469" s="1"/>
      <c r="BR1469" s="1"/>
      <c r="BS1469" s="130"/>
      <c r="BX1469" s="125"/>
    </row>
    <row r="1470" spans="1:76" ht="12" customHeight="1">
      <c r="A1470" s="126"/>
      <c r="B1470" s="1"/>
      <c r="C1470" s="1"/>
      <c r="D1470" s="1"/>
      <c r="E1470" s="1"/>
      <c r="F1470" s="1"/>
      <c r="G1470" s="1"/>
      <c r="H1470" s="1"/>
      <c r="I1470" s="1"/>
      <c r="J1470" s="1"/>
      <c r="K1470" s="1"/>
      <c r="L1470" s="1"/>
      <c r="M1470" s="1"/>
      <c r="N1470" s="1"/>
      <c r="O1470" s="127"/>
      <c r="P1470" s="126"/>
      <c r="Q1470" s="1"/>
      <c r="R1470" s="1"/>
      <c r="S1470" s="1"/>
      <c r="T1470" s="1"/>
      <c r="U1470" s="1"/>
      <c r="V1470" s="1"/>
      <c r="W1470" s="127"/>
      <c r="Y1470" s="87"/>
      <c r="Z1470" s="87"/>
      <c r="AA1470" s="87"/>
      <c r="AB1470" s="87"/>
      <c r="AC1470" s="87"/>
      <c r="AD1470" s="87"/>
      <c r="AE1470" s="87"/>
      <c r="AF1470" s="87"/>
      <c r="AG1470" s="87"/>
      <c r="AH1470" s="87"/>
      <c r="AI1470" s="87"/>
      <c r="AJ1470" s="87"/>
      <c r="AK1470" s="87"/>
      <c r="AL1470" s="87"/>
      <c r="AM1470" s="87"/>
      <c r="AN1470" s="87"/>
      <c r="AO1470" s="87"/>
      <c r="AP1470" s="87"/>
      <c r="AQ1470" s="87"/>
      <c r="AR1470" s="87"/>
      <c r="AS1470" s="87"/>
      <c r="AT1470" s="87"/>
      <c r="AU1470" s="87"/>
      <c r="AV1470" s="87"/>
      <c r="AW1470" s="87"/>
      <c r="AX1470" s="87"/>
      <c r="AY1470" s="87"/>
      <c r="AZ1470" s="87"/>
      <c r="BA1470" s="87"/>
      <c r="BB1470" s="87"/>
      <c r="BC1470" s="87"/>
      <c r="BD1470" s="87"/>
      <c r="BE1470" s="87"/>
      <c r="BF1470" s="87"/>
      <c r="BG1470" s="87"/>
      <c r="BH1470" s="87"/>
      <c r="BI1470" s="126"/>
      <c r="BJ1470" s="1"/>
      <c r="BK1470" s="1"/>
      <c r="BL1470" s="1"/>
      <c r="BM1470" s="1"/>
      <c r="BN1470" s="1"/>
      <c r="BO1470" s="1"/>
      <c r="BP1470" s="1"/>
      <c r="BQ1470" s="1"/>
      <c r="BR1470" s="1"/>
      <c r="BS1470" s="130"/>
      <c r="BX1470" s="125"/>
    </row>
    <row r="1471" spans="1:76" ht="12" customHeight="1">
      <c r="A1471" s="126"/>
      <c r="B1471" s="1"/>
      <c r="C1471" s="1"/>
      <c r="D1471" s="1"/>
      <c r="E1471" s="1"/>
      <c r="F1471" s="1"/>
      <c r="G1471" s="1"/>
      <c r="H1471" s="1"/>
      <c r="I1471" s="1"/>
      <c r="J1471" s="1"/>
      <c r="K1471" s="1"/>
      <c r="L1471" s="1"/>
      <c r="M1471" s="1"/>
      <c r="N1471" s="1"/>
      <c r="O1471" s="127"/>
      <c r="P1471" s="126"/>
      <c r="Q1471" s="1"/>
      <c r="R1471" s="1"/>
      <c r="S1471" s="1"/>
      <c r="T1471" s="1"/>
      <c r="U1471" s="1"/>
      <c r="V1471" s="1"/>
      <c r="W1471" s="127"/>
      <c r="X1471" s="128" t="s">
        <v>401</v>
      </c>
      <c r="Y1471" s="465" t="s">
        <v>1219</v>
      </c>
      <c r="Z1471" s="465"/>
      <c r="AA1471" s="465"/>
      <c r="AB1471" s="465"/>
      <c r="AC1471" s="465"/>
      <c r="AD1471" s="465"/>
      <c r="AE1471" s="465"/>
      <c r="AF1471" s="465"/>
      <c r="AG1471" s="465"/>
      <c r="AH1471" s="465"/>
      <c r="AI1471" s="465"/>
      <c r="AJ1471" s="465"/>
      <c r="AK1471" s="465"/>
      <c r="AL1471" s="465"/>
      <c r="AM1471" s="465"/>
      <c r="AN1471" s="465"/>
      <c r="AO1471" s="465"/>
      <c r="AP1471" s="465"/>
      <c r="AQ1471" s="465"/>
      <c r="AR1471" s="465"/>
      <c r="AS1471" s="465"/>
      <c r="AT1471" s="465"/>
      <c r="AU1471" s="465"/>
      <c r="AV1471" s="465"/>
      <c r="AW1471" s="465"/>
      <c r="AX1471" s="465"/>
      <c r="AY1471" s="465"/>
      <c r="AZ1471" s="465"/>
      <c r="BA1471" s="465"/>
      <c r="BB1471" s="465"/>
      <c r="BC1471" s="465"/>
      <c r="BD1471" s="465"/>
      <c r="BE1471" s="465"/>
      <c r="BF1471" s="465"/>
      <c r="BG1471" s="465"/>
      <c r="BH1471" s="465"/>
      <c r="BI1471" s="498" t="s">
        <v>876</v>
      </c>
      <c r="BJ1471" s="516"/>
      <c r="BK1471" s="516"/>
      <c r="BL1471" s="516"/>
      <c r="BM1471" s="516"/>
      <c r="BN1471" s="516"/>
      <c r="BO1471" s="516"/>
      <c r="BP1471" s="516"/>
      <c r="BQ1471" s="516"/>
      <c r="BR1471" s="516"/>
      <c r="BS1471" s="130"/>
      <c r="BX1471" s="125"/>
    </row>
    <row r="1472" spans="1:76" ht="12" customHeight="1">
      <c r="A1472" s="126"/>
      <c r="B1472" s="1"/>
      <c r="C1472" s="1"/>
      <c r="D1472" s="1"/>
      <c r="E1472" s="1"/>
      <c r="F1472" s="1"/>
      <c r="G1472" s="1"/>
      <c r="H1472" s="1"/>
      <c r="I1472" s="1"/>
      <c r="J1472" s="1"/>
      <c r="K1472" s="1"/>
      <c r="L1472" s="1"/>
      <c r="M1472" s="1"/>
      <c r="N1472" s="1"/>
      <c r="O1472" s="127"/>
      <c r="P1472" s="126"/>
      <c r="Q1472" s="1"/>
      <c r="R1472" s="1"/>
      <c r="S1472" s="1"/>
      <c r="T1472" s="1"/>
      <c r="U1472" s="1"/>
      <c r="V1472" s="1"/>
      <c r="W1472" s="127"/>
      <c r="Y1472" s="465"/>
      <c r="Z1472" s="465"/>
      <c r="AA1472" s="465"/>
      <c r="AB1472" s="465"/>
      <c r="AC1472" s="465"/>
      <c r="AD1472" s="465"/>
      <c r="AE1472" s="465"/>
      <c r="AF1472" s="465"/>
      <c r="AG1472" s="465"/>
      <c r="AH1472" s="465"/>
      <c r="AI1472" s="465"/>
      <c r="AJ1472" s="465"/>
      <c r="AK1472" s="465"/>
      <c r="AL1472" s="465"/>
      <c r="AM1472" s="465"/>
      <c r="AN1472" s="465"/>
      <c r="AO1472" s="465"/>
      <c r="AP1472" s="465"/>
      <c r="AQ1472" s="465"/>
      <c r="AR1472" s="465"/>
      <c r="AS1472" s="465"/>
      <c r="AT1472" s="465"/>
      <c r="AU1472" s="465"/>
      <c r="AV1472" s="465"/>
      <c r="AW1472" s="465"/>
      <c r="AX1472" s="465"/>
      <c r="AY1472" s="465"/>
      <c r="AZ1472" s="465"/>
      <c r="BA1472" s="465"/>
      <c r="BB1472" s="465"/>
      <c r="BC1472" s="465"/>
      <c r="BD1472" s="465"/>
      <c r="BE1472" s="465"/>
      <c r="BF1472" s="465"/>
      <c r="BG1472" s="465"/>
      <c r="BH1472" s="465"/>
      <c r="BI1472" s="517"/>
      <c r="BJ1472" s="516"/>
      <c r="BK1472" s="516"/>
      <c r="BL1472" s="516"/>
      <c r="BM1472" s="516"/>
      <c r="BN1472" s="516"/>
      <c r="BO1472" s="516"/>
      <c r="BP1472" s="516"/>
      <c r="BQ1472" s="516"/>
      <c r="BR1472" s="516"/>
      <c r="BS1472" s="130"/>
      <c r="BX1472" s="125"/>
    </row>
    <row r="1473" spans="1:76" ht="12" customHeight="1">
      <c r="A1473" s="126"/>
      <c r="B1473" s="1"/>
      <c r="C1473" s="1"/>
      <c r="D1473" s="1"/>
      <c r="E1473" s="1"/>
      <c r="F1473" s="1"/>
      <c r="G1473" s="1"/>
      <c r="H1473" s="1"/>
      <c r="I1473" s="1"/>
      <c r="J1473" s="1"/>
      <c r="K1473" s="1"/>
      <c r="L1473" s="1"/>
      <c r="M1473" s="1"/>
      <c r="N1473" s="1"/>
      <c r="O1473" s="127"/>
      <c r="P1473" s="126"/>
      <c r="Q1473" s="1"/>
      <c r="R1473" s="1"/>
      <c r="S1473" s="1"/>
      <c r="T1473" s="1"/>
      <c r="U1473" s="1"/>
      <c r="V1473" s="1"/>
      <c r="W1473" s="127"/>
      <c r="Y1473" s="87"/>
      <c r="Z1473" s="87"/>
      <c r="AA1473" s="87"/>
      <c r="AB1473" s="87"/>
      <c r="AC1473" s="87"/>
      <c r="AD1473" s="87"/>
      <c r="AE1473" s="87"/>
      <c r="AF1473" s="87"/>
      <c r="AG1473" s="87"/>
      <c r="AH1473" s="87"/>
      <c r="AI1473" s="87"/>
      <c r="AJ1473" s="87"/>
      <c r="AK1473" s="87"/>
      <c r="AL1473" s="87"/>
      <c r="AM1473" s="87"/>
      <c r="AN1473" s="87"/>
      <c r="AO1473" s="87"/>
      <c r="AP1473" s="87"/>
      <c r="AQ1473" s="87"/>
      <c r="AR1473" s="87"/>
      <c r="AS1473" s="87"/>
      <c r="AT1473" s="87"/>
      <c r="AU1473" s="87"/>
      <c r="AV1473" s="87"/>
      <c r="AW1473" s="87"/>
      <c r="AX1473" s="87"/>
      <c r="AY1473" s="87"/>
      <c r="AZ1473" s="87"/>
      <c r="BA1473" s="87"/>
      <c r="BB1473" s="87"/>
      <c r="BC1473" s="87"/>
      <c r="BD1473" s="87"/>
      <c r="BE1473" s="87"/>
      <c r="BF1473" s="87"/>
      <c r="BG1473" s="87"/>
      <c r="BH1473" s="87"/>
      <c r="BI1473" s="498" t="s">
        <v>891</v>
      </c>
      <c r="BJ1473" s="516"/>
      <c r="BK1473" s="516"/>
      <c r="BL1473" s="516"/>
      <c r="BM1473" s="516"/>
      <c r="BN1473" s="516"/>
      <c r="BO1473" s="516"/>
      <c r="BP1473" s="516"/>
      <c r="BQ1473" s="516"/>
      <c r="BR1473" s="516"/>
      <c r="BS1473" s="130"/>
      <c r="BX1473" s="125"/>
    </row>
    <row r="1474" spans="1:76" ht="12" customHeight="1">
      <c r="A1474" s="126"/>
      <c r="B1474" s="1"/>
      <c r="C1474" s="1"/>
      <c r="D1474" s="1"/>
      <c r="E1474" s="1"/>
      <c r="F1474" s="1"/>
      <c r="G1474" s="1"/>
      <c r="H1474" s="1"/>
      <c r="I1474" s="1"/>
      <c r="J1474" s="1"/>
      <c r="K1474" s="1"/>
      <c r="L1474" s="1"/>
      <c r="M1474" s="1"/>
      <c r="N1474" s="1"/>
      <c r="O1474" s="127"/>
      <c r="P1474" s="126"/>
      <c r="Q1474" s="1"/>
      <c r="R1474" s="1"/>
      <c r="S1474" s="1"/>
      <c r="T1474" s="1"/>
      <c r="U1474" s="1"/>
      <c r="V1474" s="1"/>
      <c r="W1474" s="127"/>
      <c r="Y1474" s="87"/>
      <c r="Z1474" s="87"/>
      <c r="AA1474" s="87"/>
      <c r="AB1474" s="87"/>
      <c r="AC1474" s="87"/>
      <c r="AD1474" s="87"/>
      <c r="AE1474" s="87"/>
      <c r="AF1474" s="87"/>
      <c r="AG1474" s="87"/>
      <c r="AH1474" s="87"/>
      <c r="AI1474" s="87"/>
      <c r="AJ1474" s="87"/>
      <c r="AK1474" s="87"/>
      <c r="AL1474" s="87"/>
      <c r="AM1474" s="87"/>
      <c r="AN1474" s="87"/>
      <c r="AO1474" s="87"/>
      <c r="AP1474" s="87"/>
      <c r="AQ1474" s="87"/>
      <c r="AR1474" s="87"/>
      <c r="AS1474" s="87"/>
      <c r="AT1474" s="87"/>
      <c r="AU1474" s="87"/>
      <c r="AV1474" s="87"/>
      <c r="AW1474" s="87"/>
      <c r="AX1474" s="87"/>
      <c r="AY1474" s="87"/>
      <c r="AZ1474" s="87"/>
      <c r="BA1474" s="87"/>
      <c r="BB1474" s="87"/>
      <c r="BC1474" s="87"/>
      <c r="BD1474" s="87"/>
      <c r="BE1474" s="87"/>
      <c r="BF1474" s="87"/>
      <c r="BG1474" s="87"/>
      <c r="BH1474" s="87"/>
      <c r="BI1474" s="517"/>
      <c r="BJ1474" s="516"/>
      <c r="BK1474" s="516"/>
      <c r="BL1474" s="516"/>
      <c r="BM1474" s="516"/>
      <c r="BN1474" s="516"/>
      <c r="BO1474" s="516"/>
      <c r="BP1474" s="516"/>
      <c r="BQ1474" s="516"/>
      <c r="BR1474" s="516"/>
      <c r="BS1474" s="130"/>
      <c r="BX1474" s="125"/>
    </row>
    <row r="1475" spans="1:76" ht="12" customHeight="1">
      <c r="A1475" s="126"/>
      <c r="B1475" s="1"/>
      <c r="C1475" s="1"/>
      <c r="D1475" s="1"/>
      <c r="E1475" s="1"/>
      <c r="F1475" s="1"/>
      <c r="G1475" s="1"/>
      <c r="H1475" s="1"/>
      <c r="I1475" s="1"/>
      <c r="J1475" s="1"/>
      <c r="K1475" s="1"/>
      <c r="L1475" s="1"/>
      <c r="M1475" s="1"/>
      <c r="N1475" s="1"/>
      <c r="O1475" s="127"/>
      <c r="P1475" s="126"/>
      <c r="Q1475" s="1"/>
      <c r="R1475" s="1"/>
      <c r="S1475" s="1"/>
      <c r="T1475" s="1"/>
      <c r="U1475" s="1"/>
      <c r="V1475" s="1"/>
      <c r="W1475" s="127"/>
      <c r="Y1475" s="87"/>
      <c r="Z1475" s="87"/>
      <c r="AA1475" s="87"/>
      <c r="AB1475" s="87"/>
      <c r="AC1475" s="87"/>
      <c r="AD1475" s="87"/>
      <c r="AE1475" s="87"/>
      <c r="AF1475" s="87"/>
      <c r="AG1475" s="87"/>
      <c r="AH1475" s="87"/>
      <c r="AI1475" s="87"/>
      <c r="AJ1475" s="87"/>
      <c r="AK1475" s="87"/>
      <c r="AL1475" s="87"/>
      <c r="AM1475" s="87"/>
      <c r="AN1475" s="87"/>
      <c r="AO1475" s="87"/>
      <c r="AP1475" s="87"/>
      <c r="AQ1475" s="87"/>
      <c r="AR1475" s="87"/>
      <c r="AS1475" s="87"/>
      <c r="AT1475" s="87"/>
      <c r="AU1475" s="87"/>
      <c r="AV1475" s="87"/>
      <c r="AW1475" s="87"/>
      <c r="AX1475" s="87"/>
      <c r="AY1475" s="87"/>
      <c r="AZ1475" s="87"/>
      <c r="BA1475" s="87"/>
      <c r="BB1475" s="87"/>
      <c r="BC1475" s="87"/>
      <c r="BD1475" s="87"/>
      <c r="BE1475" s="87"/>
      <c r="BF1475" s="87"/>
      <c r="BG1475" s="87"/>
      <c r="BH1475" s="87"/>
      <c r="BI1475" s="190"/>
      <c r="BJ1475" s="200"/>
      <c r="BK1475" s="200"/>
      <c r="BL1475" s="200"/>
      <c r="BM1475" s="200"/>
      <c r="BN1475" s="200"/>
      <c r="BO1475" s="200"/>
      <c r="BP1475" s="200"/>
      <c r="BQ1475" s="200"/>
      <c r="BR1475" s="200"/>
      <c r="BS1475" s="130"/>
      <c r="BX1475" s="125"/>
    </row>
    <row r="1476" spans="1:76" ht="12" customHeight="1">
      <c r="A1476" s="126"/>
      <c r="B1476" s="1"/>
      <c r="C1476" s="1"/>
      <c r="D1476" s="1"/>
      <c r="E1476" s="1"/>
      <c r="F1476" s="1"/>
      <c r="G1476" s="1"/>
      <c r="H1476" s="1"/>
      <c r="I1476" s="1"/>
      <c r="J1476" s="1"/>
      <c r="K1476" s="1"/>
      <c r="L1476" s="1"/>
      <c r="M1476" s="1"/>
      <c r="N1476" s="1"/>
      <c r="O1476" s="127"/>
      <c r="P1476" s="126"/>
      <c r="Q1476" s="1"/>
      <c r="R1476" s="1"/>
      <c r="S1476" s="1"/>
      <c r="T1476" s="1"/>
      <c r="U1476" s="1"/>
      <c r="V1476" s="1"/>
      <c r="W1476" s="127"/>
      <c r="X1476" s="128" t="s">
        <v>401</v>
      </c>
      <c r="Y1476" s="553" t="s">
        <v>1218</v>
      </c>
      <c r="Z1476" s="554"/>
      <c r="AA1476" s="554"/>
      <c r="AB1476" s="554"/>
      <c r="AC1476" s="554"/>
      <c r="AD1476" s="554"/>
      <c r="AE1476" s="554"/>
      <c r="AF1476" s="554"/>
      <c r="AG1476" s="554"/>
      <c r="AH1476" s="554"/>
      <c r="AI1476" s="554"/>
      <c r="AJ1476" s="554"/>
      <c r="AK1476" s="554"/>
      <c r="AL1476" s="554"/>
      <c r="AM1476" s="554"/>
      <c r="AN1476" s="554"/>
      <c r="AO1476" s="554"/>
      <c r="AP1476" s="554"/>
      <c r="AQ1476" s="554"/>
      <c r="AR1476" s="554"/>
      <c r="AS1476" s="554"/>
      <c r="AT1476" s="554"/>
      <c r="AU1476" s="554"/>
      <c r="AV1476" s="554"/>
      <c r="AW1476" s="554"/>
      <c r="AX1476" s="554"/>
      <c r="AY1476" s="554"/>
      <c r="AZ1476" s="554"/>
      <c r="BA1476" s="554"/>
      <c r="BB1476" s="554"/>
      <c r="BC1476" s="554"/>
      <c r="BD1476" s="554"/>
      <c r="BE1476" s="554"/>
      <c r="BF1476" s="554"/>
      <c r="BG1476" s="554"/>
      <c r="BH1476" s="555"/>
      <c r="BI1476" s="498" t="s">
        <v>1175</v>
      </c>
      <c r="BJ1476" s="516"/>
      <c r="BK1476" s="516"/>
      <c r="BL1476" s="516"/>
      <c r="BM1476" s="516"/>
      <c r="BN1476" s="516"/>
      <c r="BO1476" s="516"/>
      <c r="BP1476" s="516"/>
      <c r="BQ1476" s="516"/>
      <c r="BR1476" s="516"/>
      <c r="BS1476" s="130"/>
      <c r="BX1476" s="125"/>
    </row>
    <row r="1477" spans="1:76" ht="12" customHeight="1">
      <c r="A1477" s="126"/>
      <c r="B1477" s="1"/>
      <c r="C1477" s="1"/>
      <c r="D1477" s="1"/>
      <c r="E1477" s="1"/>
      <c r="F1477" s="1"/>
      <c r="G1477" s="1"/>
      <c r="H1477" s="1"/>
      <c r="I1477" s="1"/>
      <c r="J1477" s="1"/>
      <c r="K1477" s="1"/>
      <c r="L1477" s="1"/>
      <c r="M1477" s="1"/>
      <c r="N1477" s="1"/>
      <c r="O1477" s="127"/>
      <c r="P1477" s="126"/>
      <c r="Q1477" s="1"/>
      <c r="R1477" s="1"/>
      <c r="S1477" s="1"/>
      <c r="T1477" s="1"/>
      <c r="U1477" s="1"/>
      <c r="V1477" s="1"/>
      <c r="W1477" s="127"/>
      <c r="Y1477" s="554"/>
      <c r="Z1477" s="554"/>
      <c r="AA1477" s="554"/>
      <c r="AB1477" s="554"/>
      <c r="AC1477" s="554"/>
      <c r="AD1477" s="554"/>
      <c r="AE1477" s="554"/>
      <c r="AF1477" s="554"/>
      <c r="AG1477" s="554"/>
      <c r="AH1477" s="554"/>
      <c r="AI1477" s="554"/>
      <c r="AJ1477" s="554"/>
      <c r="AK1477" s="554"/>
      <c r="AL1477" s="554"/>
      <c r="AM1477" s="554"/>
      <c r="AN1477" s="554"/>
      <c r="AO1477" s="554"/>
      <c r="AP1477" s="554"/>
      <c r="AQ1477" s="554"/>
      <c r="AR1477" s="554"/>
      <c r="AS1477" s="554"/>
      <c r="AT1477" s="554"/>
      <c r="AU1477" s="554"/>
      <c r="AV1477" s="554"/>
      <c r="AW1477" s="554"/>
      <c r="AX1477" s="554"/>
      <c r="AY1477" s="554"/>
      <c r="AZ1477" s="554"/>
      <c r="BA1477" s="554"/>
      <c r="BB1477" s="554"/>
      <c r="BC1477" s="554"/>
      <c r="BD1477" s="554"/>
      <c r="BE1477" s="554"/>
      <c r="BF1477" s="554"/>
      <c r="BG1477" s="554"/>
      <c r="BH1477" s="555"/>
      <c r="BI1477" s="517"/>
      <c r="BJ1477" s="516"/>
      <c r="BK1477" s="516"/>
      <c r="BL1477" s="516"/>
      <c r="BM1477" s="516"/>
      <c r="BN1477" s="516"/>
      <c r="BO1477" s="516"/>
      <c r="BP1477" s="516"/>
      <c r="BQ1477" s="516"/>
      <c r="BR1477" s="516"/>
      <c r="BS1477" s="130"/>
      <c r="BX1477" s="125"/>
    </row>
    <row r="1478" spans="1:76" ht="12" customHeight="1">
      <c r="A1478" s="126"/>
      <c r="B1478" s="1"/>
      <c r="C1478" s="1"/>
      <c r="D1478" s="1"/>
      <c r="E1478" s="1"/>
      <c r="F1478" s="1"/>
      <c r="G1478" s="1"/>
      <c r="H1478" s="1"/>
      <c r="I1478" s="1"/>
      <c r="J1478" s="1"/>
      <c r="K1478" s="1"/>
      <c r="L1478" s="1"/>
      <c r="M1478" s="1"/>
      <c r="N1478" s="1"/>
      <c r="O1478" s="127"/>
      <c r="P1478" s="126"/>
      <c r="Q1478" s="1"/>
      <c r="R1478" s="1"/>
      <c r="S1478" s="1"/>
      <c r="T1478" s="1"/>
      <c r="U1478" s="1"/>
      <c r="V1478" s="1"/>
      <c r="W1478" s="127"/>
      <c r="Y1478" s="554"/>
      <c r="Z1478" s="554"/>
      <c r="AA1478" s="554"/>
      <c r="AB1478" s="554"/>
      <c r="AC1478" s="554"/>
      <c r="AD1478" s="554"/>
      <c r="AE1478" s="554"/>
      <c r="AF1478" s="554"/>
      <c r="AG1478" s="554"/>
      <c r="AH1478" s="554"/>
      <c r="AI1478" s="554"/>
      <c r="AJ1478" s="554"/>
      <c r="AK1478" s="554"/>
      <c r="AL1478" s="554"/>
      <c r="AM1478" s="554"/>
      <c r="AN1478" s="554"/>
      <c r="AO1478" s="554"/>
      <c r="AP1478" s="554"/>
      <c r="AQ1478" s="554"/>
      <c r="AR1478" s="554"/>
      <c r="AS1478" s="554"/>
      <c r="AT1478" s="554"/>
      <c r="AU1478" s="554"/>
      <c r="AV1478" s="554"/>
      <c r="AW1478" s="554"/>
      <c r="AX1478" s="554"/>
      <c r="AY1478" s="554"/>
      <c r="AZ1478" s="554"/>
      <c r="BA1478" s="554"/>
      <c r="BB1478" s="554"/>
      <c r="BC1478" s="554"/>
      <c r="BD1478" s="554"/>
      <c r="BE1478" s="554"/>
      <c r="BF1478" s="554"/>
      <c r="BG1478" s="554"/>
      <c r="BH1478" s="555"/>
      <c r="BI1478" s="498" t="s">
        <v>1176</v>
      </c>
      <c r="BJ1478" s="516"/>
      <c r="BK1478" s="516"/>
      <c r="BL1478" s="516"/>
      <c r="BM1478" s="516"/>
      <c r="BN1478" s="516"/>
      <c r="BO1478" s="516"/>
      <c r="BP1478" s="516"/>
      <c r="BQ1478" s="516"/>
      <c r="BR1478" s="516"/>
      <c r="BS1478" s="130"/>
      <c r="BX1478" s="125"/>
    </row>
    <row r="1479" spans="1:76" ht="12" customHeight="1">
      <c r="A1479" s="126"/>
      <c r="B1479" s="1"/>
      <c r="C1479" s="1"/>
      <c r="D1479" s="1"/>
      <c r="E1479" s="1"/>
      <c r="F1479" s="1"/>
      <c r="G1479" s="1"/>
      <c r="H1479" s="1"/>
      <c r="I1479" s="1"/>
      <c r="J1479" s="1"/>
      <c r="K1479" s="1"/>
      <c r="L1479" s="1"/>
      <c r="M1479" s="1"/>
      <c r="N1479" s="1"/>
      <c r="O1479" s="127"/>
      <c r="P1479" s="126"/>
      <c r="Q1479" s="1"/>
      <c r="R1479" s="1"/>
      <c r="S1479" s="1"/>
      <c r="T1479" s="1"/>
      <c r="U1479" s="1"/>
      <c r="V1479" s="1"/>
      <c r="W1479" s="127"/>
      <c r="Y1479" s="566"/>
      <c r="Z1479" s="566"/>
      <c r="AA1479" s="566"/>
      <c r="AB1479" s="566"/>
      <c r="AC1479" s="566"/>
      <c r="AD1479" s="566"/>
      <c r="AE1479" s="566"/>
      <c r="AF1479" s="566"/>
      <c r="AG1479" s="566"/>
      <c r="AH1479" s="566"/>
      <c r="AI1479" s="566"/>
      <c r="AJ1479" s="566"/>
      <c r="AK1479" s="566"/>
      <c r="AL1479" s="566"/>
      <c r="AM1479" s="566"/>
      <c r="AN1479" s="566"/>
      <c r="AO1479" s="566"/>
      <c r="AP1479" s="566"/>
      <c r="AQ1479" s="566"/>
      <c r="AR1479" s="566"/>
      <c r="AS1479" s="566"/>
      <c r="AT1479" s="566"/>
      <c r="AU1479" s="566"/>
      <c r="AV1479" s="566"/>
      <c r="AW1479" s="566"/>
      <c r="AX1479" s="566"/>
      <c r="AY1479" s="566"/>
      <c r="AZ1479" s="566"/>
      <c r="BA1479" s="566"/>
      <c r="BB1479" s="566"/>
      <c r="BC1479" s="566"/>
      <c r="BD1479" s="566"/>
      <c r="BE1479" s="566"/>
      <c r="BF1479" s="566"/>
      <c r="BG1479" s="566"/>
      <c r="BH1479" s="567"/>
      <c r="BI1479" s="517"/>
      <c r="BJ1479" s="516"/>
      <c r="BK1479" s="516"/>
      <c r="BL1479" s="516"/>
      <c r="BM1479" s="516"/>
      <c r="BN1479" s="516"/>
      <c r="BO1479" s="516"/>
      <c r="BP1479" s="516"/>
      <c r="BQ1479" s="516"/>
      <c r="BR1479" s="516"/>
      <c r="BS1479" s="130"/>
      <c r="BX1479" s="125"/>
    </row>
    <row r="1480" spans="1:76" ht="12" customHeight="1">
      <c r="A1480" s="126"/>
      <c r="B1480" s="1"/>
      <c r="C1480" s="1"/>
      <c r="D1480" s="1"/>
      <c r="E1480" s="1"/>
      <c r="F1480" s="1"/>
      <c r="G1480" s="1"/>
      <c r="H1480" s="1"/>
      <c r="I1480" s="1"/>
      <c r="J1480" s="1"/>
      <c r="K1480" s="1"/>
      <c r="L1480" s="1"/>
      <c r="M1480" s="1"/>
      <c r="N1480" s="1"/>
      <c r="O1480" s="127"/>
      <c r="P1480" s="126"/>
      <c r="Q1480" s="1"/>
      <c r="R1480" s="1"/>
      <c r="S1480" s="1"/>
      <c r="T1480" s="1"/>
      <c r="U1480" s="1"/>
      <c r="V1480" s="1"/>
      <c r="W1480" s="127"/>
      <c r="X1480" s="128" t="s">
        <v>401</v>
      </c>
      <c r="Y1480" s="594" t="s">
        <v>877</v>
      </c>
      <c r="Z1480" s="594"/>
      <c r="AA1480" s="594"/>
      <c r="AB1480" s="594"/>
      <c r="AC1480" s="594"/>
      <c r="AD1480" s="594"/>
      <c r="AE1480" s="594"/>
      <c r="AF1480" s="594"/>
      <c r="AG1480" s="594"/>
      <c r="AH1480" s="594"/>
      <c r="AI1480" s="594"/>
      <c r="AJ1480" s="594"/>
      <c r="AK1480" s="594"/>
      <c r="AL1480" s="594"/>
      <c r="AM1480" s="594"/>
      <c r="AN1480" s="594"/>
      <c r="AO1480" s="594"/>
      <c r="AP1480" s="594"/>
      <c r="AQ1480" s="594"/>
      <c r="AR1480" s="594"/>
      <c r="AS1480" s="594"/>
      <c r="AT1480" s="594"/>
      <c r="AU1480" s="594"/>
      <c r="AV1480" s="594"/>
      <c r="AW1480" s="594"/>
      <c r="AX1480" s="594"/>
      <c r="AY1480" s="594"/>
      <c r="AZ1480" s="594"/>
      <c r="BA1480" s="594"/>
      <c r="BB1480" s="594"/>
      <c r="BC1480" s="594"/>
      <c r="BD1480" s="594"/>
      <c r="BE1480" s="594"/>
      <c r="BF1480" s="594"/>
      <c r="BG1480" s="594"/>
      <c r="BH1480" s="664"/>
      <c r="BI1480" s="126"/>
      <c r="BJ1480" s="1"/>
      <c r="BK1480" s="1"/>
      <c r="BL1480" s="1"/>
      <c r="BM1480" s="1"/>
      <c r="BN1480" s="1"/>
      <c r="BO1480" s="1"/>
      <c r="BP1480" s="1"/>
      <c r="BQ1480" s="1"/>
      <c r="BR1480" s="1"/>
      <c r="BS1480" s="130"/>
      <c r="BX1480" s="125"/>
    </row>
    <row r="1481" spans="1:76" ht="12" customHeight="1">
      <c r="A1481" s="126"/>
      <c r="B1481" s="1"/>
      <c r="C1481" s="1"/>
      <c r="D1481" s="1"/>
      <c r="E1481" s="1"/>
      <c r="F1481" s="1"/>
      <c r="G1481" s="1"/>
      <c r="H1481" s="1"/>
      <c r="I1481" s="1"/>
      <c r="J1481" s="1"/>
      <c r="K1481" s="1"/>
      <c r="L1481" s="1"/>
      <c r="M1481" s="1"/>
      <c r="N1481" s="1"/>
      <c r="O1481" s="127"/>
      <c r="P1481" s="126"/>
      <c r="Q1481" s="1"/>
      <c r="R1481" s="1"/>
      <c r="S1481" s="1"/>
      <c r="T1481" s="1"/>
      <c r="U1481" s="1"/>
      <c r="V1481" s="1"/>
      <c r="W1481" s="127"/>
      <c r="Y1481" s="594"/>
      <c r="Z1481" s="594"/>
      <c r="AA1481" s="594"/>
      <c r="AB1481" s="594"/>
      <c r="AC1481" s="594"/>
      <c r="AD1481" s="594"/>
      <c r="AE1481" s="594"/>
      <c r="AF1481" s="594"/>
      <c r="AG1481" s="594"/>
      <c r="AH1481" s="594"/>
      <c r="AI1481" s="594"/>
      <c r="AJ1481" s="594"/>
      <c r="AK1481" s="594"/>
      <c r="AL1481" s="594"/>
      <c r="AM1481" s="594"/>
      <c r="AN1481" s="594"/>
      <c r="AO1481" s="594"/>
      <c r="AP1481" s="594"/>
      <c r="AQ1481" s="594"/>
      <c r="AR1481" s="594"/>
      <c r="AS1481" s="594"/>
      <c r="AT1481" s="594"/>
      <c r="AU1481" s="594"/>
      <c r="AV1481" s="594"/>
      <c r="AW1481" s="594"/>
      <c r="AX1481" s="594"/>
      <c r="AY1481" s="594"/>
      <c r="AZ1481" s="594"/>
      <c r="BA1481" s="594"/>
      <c r="BB1481" s="594"/>
      <c r="BC1481" s="594"/>
      <c r="BD1481" s="594"/>
      <c r="BE1481" s="594"/>
      <c r="BF1481" s="594"/>
      <c r="BG1481" s="594"/>
      <c r="BH1481" s="664"/>
      <c r="BI1481" s="126"/>
      <c r="BJ1481" s="1"/>
      <c r="BK1481" s="1"/>
      <c r="BL1481" s="1"/>
      <c r="BM1481" s="1"/>
      <c r="BN1481" s="1"/>
      <c r="BO1481" s="1"/>
      <c r="BP1481" s="1"/>
      <c r="BQ1481" s="1"/>
      <c r="BR1481" s="1"/>
      <c r="BS1481" s="130"/>
      <c r="BX1481" s="125"/>
    </row>
    <row r="1482" spans="1:76" ht="12" customHeight="1">
      <c r="A1482" s="163"/>
      <c r="B1482" s="5"/>
      <c r="C1482" s="164"/>
      <c r="D1482" s="164"/>
      <c r="E1482" s="164"/>
      <c r="F1482" s="164"/>
      <c r="G1482" s="164"/>
      <c r="H1482" s="164"/>
      <c r="I1482" s="164"/>
      <c r="J1482" s="164"/>
      <c r="K1482" s="164"/>
      <c r="L1482" s="164"/>
      <c r="M1482" s="164"/>
      <c r="N1482" s="164"/>
      <c r="O1482" s="165"/>
      <c r="P1482" s="163"/>
      <c r="Q1482" s="164"/>
      <c r="R1482" s="164"/>
      <c r="S1482" s="164"/>
      <c r="T1482" s="164"/>
      <c r="U1482" s="164"/>
      <c r="V1482" s="164"/>
      <c r="W1482" s="165"/>
      <c r="Y1482" s="594"/>
      <c r="Z1482" s="594"/>
      <c r="AA1482" s="594"/>
      <c r="AB1482" s="594"/>
      <c r="AC1482" s="594"/>
      <c r="AD1482" s="594"/>
      <c r="AE1482" s="594"/>
      <c r="AF1482" s="594"/>
      <c r="AG1482" s="594"/>
      <c r="AH1482" s="594"/>
      <c r="AI1482" s="594"/>
      <c r="AJ1482" s="594"/>
      <c r="AK1482" s="594"/>
      <c r="AL1482" s="594"/>
      <c r="AM1482" s="594"/>
      <c r="AN1482" s="594"/>
      <c r="AO1482" s="594"/>
      <c r="AP1482" s="594"/>
      <c r="AQ1482" s="594"/>
      <c r="AR1482" s="594"/>
      <c r="AS1482" s="594"/>
      <c r="AT1482" s="594"/>
      <c r="AU1482" s="594"/>
      <c r="AV1482" s="594"/>
      <c r="AW1482" s="594"/>
      <c r="AX1482" s="594"/>
      <c r="AY1482" s="594"/>
      <c r="AZ1482" s="594"/>
      <c r="BA1482" s="594"/>
      <c r="BB1482" s="594"/>
      <c r="BC1482" s="594"/>
      <c r="BD1482" s="594"/>
      <c r="BE1482" s="594"/>
      <c r="BF1482" s="594"/>
      <c r="BG1482" s="594"/>
      <c r="BH1482" s="664"/>
      <c r="BI1482" s="203"/>
      <c r="BJ1482" s="164"/>
      <c r="BK1482" s="164"/>
      <c r="BL1482" s="164"/>
      <c r="BM1482" s="164"/>
      <c r="BN1482" s="164"/>
      <c r="BO1482" s="164"/>
      <c r="BP1482" s="164"/>
      <c r="BQ1482" s="164"/>
      <c r="BR1482" s="164"/>
      <c r="BS1482" s="130"/>
      <c r="BX1482" s="125"/>
    </row>
    <row r="1483" spans="1:76" ht="12" customHeight="1">
      <c r="A1483" s="129"/>
      <c r="B1483" s="103" t="s">
        <v>1356</v>
      </c>
      <c r="C1483" s="506" t="s">
        <v>878</v>
      </c>
      <c r="D1483" s="574"/>
      <c r="E1483" s="574"/>
      <c r="F1483" s="574"/>
      <c r="G1483" s="574"/>
      <c r="H1483" s="574"/>
      <c r="I1483" s="574"/>
      <c r="J1483" s="574"/>
      <c r="K1483" s="574"/>
      <c r="L1483" s="574"/>
      <c r="M1483" s="574"/>
      <c r="N1483" s="574"/>
      <c r="O1483" s="583"/>
      <c r="P1483" s="126"/>
      <c r="Q1483" s="1"/>
      <c r="R1483" s="1"/>
      <c r="S1483" s="1"/>
      <c r="T1483" s="1"/>
      <c r="U1483" s="1"/>
      <c r="V1483" s="1"/>
      <c r="W1483" s="127"/>
      <c r="Y1483" s="128"/>
      <c r="Z1483" s="128"/>
      <c r="AA1483" s="128"/>
      <c r="AB1483" s="128"/>
      <c r="AC1483" s="128"/>
      <c r="AD1483" s="128"/>
      <c r="AE1483" s="128"/>
      <c r="AF1483" s="128"/>
      <c r="AG1483" s="128"/>
      <c r="AH1483" s="1"/>
      <c r="AI1483" s="1"/>
      <c r="AJ1483" s="1"/>
      <c r="AK1483" s="1"/>
      <c r="AL1483" s="1"/>
      <c r="AM1483" s="1"/>
      <c r="AN1483" s="1"/>
      <c r="AO1483" s="1"/>
      <c r="AP1483" s="1"/>
      <c r="AQ1483" s="1"/>
      <c r="AR1483" s="1"/>
      <c r="AS1483" s="1"/>
      <c r="AT1483" s="1"/>
      <c r="AU1483" s="1"/>
      <c r="AV1483" s="1"/>
      <c r="AW1483" s="1"/>
      <c r="AX1483" s="1"/>
      <c r="AY1483" s="1"/>
      <c r="AZ1483" s="1"/>
      <c r="BA1483" s="1"/>
      <c r="BB1483" s="1"/>
      <c r="BC1483" s="1"/>
      <c r="BD1483" s="1"/>
      <c r="BE1483" s="1"/>
      <c r="BF1483" s="1"/>
      <c r="BG1483" s="1"/>
      <c r="BH1483" s="1"/>
      <c r="BI1483" s="126"/>
      <c r="BJ1483" s="1"/>
      <c r="BK1483" s="1"/>
      <c r="BL1483" s="1"/>
      <c r="BM1483" s="1"/>
      <c r="BN1483" s="1"/>
      <c r="BO1483" s="1"/>
      <c r="BP1483" s="1"/>
      <c r="BQ1483" s="1"/>
      <c r="BR1483" s="1"/>
      <c r="BS1483" s="130"/>
      <c r="BX1483" s="125"/>
    </row>
    <row r="1484" spans="1:76" ht="12" customHeight="1">
      <c r="A1484" s="126"/>
      <c r="B1484" s="1"/>
      <c r="C1484" s="574"/>
      <c r="D1484" s="574"/>
      <c r="E1484" s="574"/>
      <c r="F1484" s="574"/>
      <c r="G1484" s="574"/>
      <c r="H1484" s="574"/>
      <c r="I1484" s="574"/>
      <c r="J1484" s="574"/>
      <c r="K1484" s="574"/>
      <c r="L1484" s="574"/>
      <c r="M1484" s="574"/>
      <c r="N1484" s="574"/>
      <c r="O1484" s="583"/>
      <c r="P1484" s="126"/>
      <c r="Q1484" s="1"/>
      <c r="R1484" s="1"/>
      <c r="S1484" s="1"/>
      <c r="T1484" s="1"/>
      <c r="U1484" s="1"/>
      <c r="V1484" s="1"/>
      <c r="W1484" s="127"/>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c r="AZ1484" s="1"/>
      <c r="BA1484" s="1"/>
      <c r="BB1484" s="1"/>
      <c r="BC1484" s="1"/>
      <c r="BD1484" s="1"/>
      <c r="BE1484" s="1"/>
      <c r="BF1484" s="1"/>
      <c r="BG1484" s="1"/>
      <c r="BH1484" s="1"/>
      <c r="BI1484" s="126"/>
      <c r="BJ1484" s="1"/>
      <c r="BK1484" s="1"/>
      <c r="BL1484" s="1"/>
      <c r="BM1484" s="1"/>
      <c r="BN1484" s="1"/>
      <c r="BO1484" s="1"/>
      <c r="BP1484" s="1"/>
      <c r="BQ1484" s="1"/>
      <c r="BR1484" s="1"/>
      <c r="BS1484" s="130"/>
      <c r="BX1484" s="125"/>
    </row>
    <row r="1485" spans="1:76" ht="12" customHeight="1">
      <c r="A1485" s="126"/>
      <c r="B1485" s="1"/>
      <c r="C1485" s="1"/>
      <c r="D1485" s="506" t="s">
        <v>879</v>
      </c>
      <c r="E1485" s="516"/>
      <c r="F1485" s="516"/>
      <c r="G1485" s="516"/>
      <c r="H1485" s="516"/>
      <c r="I1485" s="516"/>
      <c r="J1485" s="516"/>
      <c r="K1485" s="516"/>
      <c r="L1485" s="516"/>
      <c r="M1485" s="516"/>
      <c r="N1485" s="516"/>
      <c r="O1485" s="601"/>
      <c r="P1485" s="126"/>
      <c r="Q1485" s="1" t="s">
        <v>98</v>
      </c>
      <c r="R1485" s="1"/>
      <c r="S1485" s="128" t="s">
        <v>99</v>
      </c>
      <c r="T1485" s="4"/>
      <c r="U1485" s="471" t="s">
        <v>100</v>
      </c>
      <c r="V1485" s="454"/>
      <c r="W1485" s="472"/>
      <c r="X1485" s="128" t="s">
        <v>401</v>
      </c>
      <c r="Y1485" s="506" t="s">
        <v>880</v>
      </c>
      <c r="Z1485" s="506"/>
      <c r="AA1485" s="506"/>
      <c r="AB1485" s="506"/>
      <c r="AC1485" s="506"/>
      <c r="AD1485" s="506"/>
      <c r="AE1485" s="506"/>
      <c r="AF1485" s="506"/>
      <c r="AG1485" s="506"/>
      <c r="AH1485" s="506"/>
      <c r="AI1485" s="506"/>
      <c r="AJ1485" s="506"/>
      <c r="AK1485" s="506"/>
      <c r="AL1485" s="506"/>
      <c r="AM1485" s="506"/>
      <c r="AN1485" s="506"/>
      <c r="AO1485" s="506"/>
      <c r="AP1485" s="506"/>
      <c r="AQ1485" s="506"/>
      <c r="AR1485" s="506"/>
      <c r="AS1485" s="506"/>
      <c r="AT1485" s="506"/>
      <c r="AU1485" s="506"/>
      <c r="AV1485" s="506"/>
      <c r="AW1485" s="506"/>
      <c r="AX1485" s="506"/>
      <c r="AY1485" s="506"/>
      <c r="AZ1485" s="506"/>
      <c r="BA1485" s="506"/>
      <c r="BB1485" s="506"/>
      <c r="BC1485" s="506"/>
      <c r="BD1485" s="506"/>
      <c r="BE1485" s="506"/>
      <c r="BF1485" s="506"/>
      <c r="BG1485" s="506"/>
      <c r="BH1485" s="506"/>
      <c r="BI1485" s="498" t="s">
        <v>1220</v>
      </c>
      <c r="BJ1485" s="516"/>
      <c r="BK1485" s="516"/>
      <c r="BL1485" s="516"/>
      <c r="BM1485" s="516"/>
      <c r="BN1485" s="516"/>
      <c r="BO1485" s="516"/>
      <c r="BP1485" s="516"/>
      <c r="BQ1485" s="516"/>
      <c r="BR1485" s="516"/>
      <c r="BS1485" s="130"/>
      <c r="BX1485" s="125"/>
    </row>
    <row r="1486" spans="1:76" ht="12" customHeight="1">
      <c r="A1486" s="126"/>
      <c r="B1486" s="1"/>
      <c r="C1486" s="1"/>
      <c r="D1486" s="516"/>
      <c r="E1486" s="516"/>
      <c r="F1486" s="516"/>
      <c r="G1486" s="516"/>
      <c r="H1486" s="516"/>
      <c r="I1486" s="516"/>
      <c r="J1486" s="516"/>
      <c r="K1486" s="516"/>
      <c r="L1486" s="516"/>
      <c r="M1486" s="516"/>
      <c r="N1486" s="516"/>
      <c r="O1486" s="601"/>
      <c r="P1486" s="126"/>
      <c r="Q1486" s="1" t="s">
        <v>156</v>
      </c>
      <c r="R1486" s="1"/>
      <c r="S1486" s="128"/>
      <c r="T1486" s="1"/>
      <c r="U1486" s="1"/>
      <c r="V1486" s="1"/>
      <c r="W1486" s="127"/>
      <c r="Y1486" s="506"/>
      <c r="Z1486" s="506"/>
      <c r="AA1486" s="506"/>
      <c r="AB1486" s="506"/>
      <c r="AC1486" s="506"/>
      <c r="AD1486" s="506"/>
      <c r="AE1486" s="506"/>
      <c r="AF1486" s="506"/>
      <c r="AG1486" s="506"/>
      <c r="AH1486" s="506"/>
      <c r="AI1486" s="506"/>
      <c r="AJ1486" s="506"/>
      <c r="AK1486" s="506"/>
      <c r="AL1486" s="506"/>
      <c r="AM1486" s="506"/>
      <c r="AN1486" s="506"/>
      <c r="AO1486" s="506"/>
      <c r="AP1486" s="506"/>
      <c r="AQ1486" s="506"/>
      <c r="AR1486" s="506"/>
      <c r="AS1486" s="506"/>
      <c r="AT1486" s="506"/>
      <c r="AU1486" s="506"/>
      <c r="AV1486" s="506"/>
      <c r="AW1486" s="506"/>
      <c r="AX1486" s="506"/>
      <c r="AY1486" s="506"/>
      <c r="AZ1486" s="506"/>
      <c r="BA1486" s="506"/>
      <c r="BB1486" s="506"/>
      <c r="BC1486" s="506"/>
      <c r="BD1486" s="506"/>
      <c r="BE1486" s="506"/>
      <c r="BF1486" s="506"/>
      <c r="BG1486" s="506"/>
      <c r="BH1486" s="506"/>
      <c r="BI1486" s="517"/>
      <c r="BJ1486" s="516"/>
      <c r="BK1486" s="516"/>
      <c r="BL1486" s="516"/>
      <c r="BM1486" s="516"/>
      <c r="BN1486" s="516"/>
      <c r="BO1486" s="516"/>
      <c r="BP1486" s="516"/>
      <c r="BQ1486" s="516"/>
      <c r="BR1486" s="516"/>
      <c r="BS1486" s="130"/>
      <c r="BX1486" s="125"/>
    </row>
    <row r="1487" spans="1:76" ht="12" customHeight="1">
      <c r="A1487" s="126"/>
      <c r="B1487" s="1"/>
      <c r="C1487" s="1"/>
      <c r="D1487" s="516"/>
      <c r="E1487" s="516"/>
      <c r="F1487" s="516"/>
      <c r="G1487" s="516"/>
      <c r="H1487" s="516"/>
      <c r="I1487" s="516"/>
      <c r="J1487" s="516"/>
      <c r="K1487" s="516"/>
      <c r="L1487" s="516"/>
      <c r="M1487" s="516"/>
      <c r="N1487" s="516"/>
      <c r="O1487" s="601"/>
      <c r="P1487" s="126"/>
      <c r="Q1487" s="1"/>
      <c r="R1487" s="1"/>
      <c r="S1487" s="1"/>
      <c r="T1487" s="1"/>
      <c r="U1487" s="1"/>
      <c r="V1487" s="1"/>
      <c r="W1487" s="127"/>
      <c r="Y1487" s="506"/>
      <c r="Z1487" s="506"/>
      <c r="AA1487" s="506"/>
      <c r="AB1487" s="506"/>
      <c r="AC1487" s="506"/>
      <c r="AD1487" s="506"/>
      <c r="AE1487" s="506"/>
      <c r="AF1487" s="506"/>
      <c r="AG1487" s="506"/>
      <c r="AH1487" s="506"/>
      <c r="AI1487" s="506"/>
      <c r="AJ1487" s="506"/>
      <c r="AK1487" s="506"/>
      <c r="AL1487" s="506"/>
      <c r="AM1487" s="506"/>
      <c r="AN1487" s="506"/>
      <c r="AO1487" s="506"/>
      <c r="AP1487" s="506"/>
      <c r="AQ1487" s="506"/>
      <c r="AR1487" s="506"/>
      <c r="AS1487" s="506"/>
      <c r="AT1487" s="506"/>
      <c r="AU1487" s="506"/>
      <c r="AV1487" s="506"/>
      <c r="AW1487" s="506"/>
      <c r="AX1487" s="506"/>
      <c r="AY1487" s="506"/>
      <c r="AZ1487" s="506"/>
      <c r="BA1487" s="506"/>
      <c r="BB1487" s="506"/>
      <c r="BC1487" s="506"/>
      <c r="BD1487" s="506"/>
      <c r="BE1487" s="506"/>
      <c r="BF1487" s="506"/>
      <c r="BG1487" s="506"/>
      <c r="BH1487" s="506"/>
      <c r="BI1487" s="126"/>
      <c r="BJ1487" s="1"/>
      <c r="BK1487" s="1"/>
      <c r="BL1487" s="1"/>
      <c r="BM1487" s="1"/>
      <c r="BN1487" s="1"/>
      <c r="BO1487" s="1"/>
      <c r="BP1487" s="1"/>
      <c r="BQ1487" s="1"/>
      <c r="BR1487" s="1"/>
      <c r="BS1487" s="130"/>
      <c r="BX1487" s="125"/>
    </row>
    <row r="1488" spans="1:76" ht="12" customHeight="1">
      <c r="A1488" s="126"/>
      <c r="B1488" s="1"/>
      <c r="C1488" s="1"/>
      <c r="D1488" s="516"/>
      <c r="E1488" s="516"/>
      <c r="F1488" s="516"/>
      <c r="G1488" s="516"/>
      <c r="H1488" s="516"/>
      <c r="I1488" s="516"/>
      <c r="J1488" s="516"/>
      <c r="K1488" s="516"/>
      <c r="L1488" s="516"/>
      <c r="M1488" s="516"/>
      <c r="N1488" s="516"/>
      <c r="O1488" s="601"/>
      <c r="P1488" s="126"/>
      <c r="Q1488" s="1"/>
      <c r="R1488" s="1"/>
      <c r="S1488" s="1"/>
      <c r="T1488" s="1"/>
      <c r="U1488" s="1"/>
      <c r="V1488" s="1"/>
      <c r="W1488" s="127"/>
      <c r="Y1488" s="506"/>
      <c r="Z1488" s="506"/>
      <c r="AA1488" s="506"/>
      <c r="AB1488" s="506"/>
      <c r="AC1488" s="506"/>
      <c r="AD1488" s="506"/>
      <c r="AE1488" s="506"/>
      <c r="AF1488" s="506"/>
      <c r="AG1488" s="506"/>
      <c r="AH1488" s="506"/>
      <c r="AI1488" s="506"/>
      <c r="AJ1488" s="506"/>
      <c r="AK1488" s="506"/>
      <c r="AL1488" s="506"/>
      <c r="AM1488" s="506"/>
      <c r="AN1488" s="506"/>
      <c r="AO1488" s="506"/>
      <c r="AP1488" s="506"/>
      <c r="AQ1488" s="506"/>
      <c r="AR1488" s="506"/>
      <c r="AS1488" s="506"/>
      <c r="AT1488" s="506"/>
      <c r="AU1488" s="506"/>
      <c r="AV1488" s="506"/>
      <c r="AW1488" s="506"/>
      <c r="AX1488" s="506"/>
      <c r="AY1488" s="506"/>
      <c r="AZ1488" s="506"/>
      <c r="BA1488" s="506"/>
      <c r="BB1488" s="506"/>
      <c r="BC1488" s="506"/>
      <c r="BD1488" s="506"/>
      <c r="BE1488" s="506"/>
      <c r="BF1488" s="506"/>
      <c r="BG1488" s="506"/>
      <c r="BH1488" s="506"/>
      <c r="BI1488" s="126"/>
      <c r="BJ1488" s="1"/>
      <c r="BK1488" s="1"/>
      <c r="BL1488" s="1"/>
      <c r="BM1488" s="1"/>
      <c r="BN1488" s="1"/>
      <c r="BO1488" s="1"/>
      <c r="BP1488" s="1"/>
      <c r="BQ1488" s="1"/>
      <c r="BR1488" s="1"/>
      <c r="BS1488" s="130"/>
      <c r="BX1488" s="125"/>
    </row>
    <row r="1489" spans="1:76" ht="12" customHeight="1">
      <c r="A1489" s="126"/>
      <c r="B1489" s="1"/>
      <c r="C1489" s="1"/>
      <c r="D1489" s="145"/>
      <c r="E1489" s="145"/>
      <c r="F1489" s="145"/>
      <c r="G1489" s="145"/>
      <c r="H1489" s="145"/>
      <c r="I1489" s="145"/>
      <c r="J1489" s="145"/>
      <c r="K1489" s="145"/>
      <c r="L1489" s="145"/>
      <c r="M1489" s="145"/>
      <c r="N1489" s="145"/>
      <c r="O1489" s="152"/>
      <c r="P1489" s="126"/>
      <c r="Q1489" s="1"/>
      <c r="R1489" s="1"/>
      <c r="S1489" s="1"/>
      <c r="T1489" s="1"/>
      <c r="U1489" s="1"/>
      <c r="V1489" s="1"/>
      <c r="W1489" s="127"/>
      <c r="Y1489" s="128" t="s">
        <v>442</v>
      </c>
      <c r="Z1489" s="493" t="s">
        <v>881</v>
      </c>
      <c r="AA1489" s="493"/>
      <c r="AB1489" s="493"/>
      <c r="AC1489" s="493"/>
      <c r="AD1489" s="493"/>
      <c r="AE1489" s="493"/>
      <c r="AF1489" s="493"/>
      <c r="AG1489" s="493"/>
      <c r="AH1489" s="493"/>
      <c r="AI1489" s="493"/>
      <c r="AJ1489" s="493"/>
      <c r="AK1489" s="493"/>
      <c r="AL1489" s="493"/>
      <c r="AM1489" s="493"/>
      <c r="AN1489" s="493"/>
      <c r="AO1489" s="493"/>
      <c r="AP1489" s="493"/>
      <c r="AQ1489" s="493"/>
      <c r="AR1489" s="493"/>
      <c r="AS1489" s="493"/>
      <c r="AT1489" s="493"/>
      <c r="AU1489" s="493"/>
      <c r="AV1489" s="493"/>
      <c r="AW1489" s="493"/>
      <c r="AX1489" s="493"/>
      <c r="AY1489" s="493"/>
      <c r="AZ1489" s="493"/>
      <c r="BA1489" s="493"/>
      <c r="BB1489" s="493"/>
      <c r="BC1489" s="493"/>
      <c r="BD1489" s="493"/>
      <c r="BE1489" s="493"/>
      <c r="BF1489" s="493"/>
      <c r="BG1489" s="493"/>
      <c r="BH1489" s="494"/>
      <c r="BI1489" s="126"/>
      <c r="BJ1489" s="1"/>
      <c r="BK1489" s="1"/>
      <c r="BL1489" s="1"/>
      <c r="BM1489" s="1"/>
      <c r="BN1489" s="1"/>
      <c r="BO1489" s="1"/>
      <c r="BP1489" s="1"/>
      <c r="BQ1489" s="1"/>
      <c r="BR1489" s="1"/>
      <c r="BS1489" s="130"/>
      <c r="BX1489" s="125"/>
    </row>
    <row r="1490" spans="1:76" ht="12" customHeight="1">
      <c r="A1490" s="126"/>
      <c r="B1490" s="1"/>
      <c r="C1490" s="1"/>
      <c r="D1490" s="145"/>
      <c r="E1490" s="145"/>
      <c r="F1490" s="145"/>
      <c r="G1490" s="145"/>
      <c r="H1490" s="145"/>
      <c r="I1490" s="145"/>
      <c r="J1490" s="145"/>
      <c r="K1490" s="145"/>
      <c r="L1490" s="145"/>
      <c r="M1490" s="145"/>
      <c r="N1490" s="145"/>
      <c r="O1490" s="152"/>
      <c r="P1490" s="126"/>
      <c r="Q1490" s="1"/>
      <c r="R1490" s="1"/>
      <c r="S1490" s="1"/>
      <c r="T1490" s="1"/>
      <c r="U1490" s="1"/>
      <c r="V1490" s="1"/>
      <c r="W1490" s="127"/>
      <c r="Y1490" s="4"/>
      <c r="Z1490" s="493"/>
      <c r="AA1490" s="493"/>
      <c r="AB1490" s="493"/>
      <c r="AC1490" s="493"/>
      <c r="AD1490" s="493"/>
      <c r="AE1490" s="493"/>
      <c r="AF1490" s="493"/>
      <c r="AG1490" s="493"/>
      <c r="AH1490" s="493"/>
      <c r="AI1490" s="493"/>
      <c r="AJ1490" s="493"/>
      <c r="AK1490" s="493"/>
      <c r="AL1490" s="493"/>
      <c r="AM1490" s="493"/>
      <c r="AN1490" s="493"/>
      <c r="AO1490" s="493"/>
      <c r="AP1490" s="493"/>
      <c r="AQ1490" s="493"/>
      <c r="AR1490" s="493"/>
      <c r="AS1490" s="493"/>
      <c r="AT1490" s="493"/>
      <c r="AU1490" s="493"/>
      <c r="AV1490" s="493"/>
      <c r="AW1490" s="493"/>
      <c r="AX1490" s="493"/>
      <c r="AY1490" s="493"/>
      <c r="AZ1490" s="493"/>
      <c r="BA1490" s="493"/>
      <c r="BB1490" s="493"/>
      <c r="BC1490" s="493"/>
      <c r="BD1490" s="493"/>
      <c r="BE1490" s="493"/>
      <c r="BF1490" s="493"/>
      <c r="BG1490" s="493"/>
      <c r="BH1490" s="494"/>
      <c r="BI1490" s="126"/>
      <c r="BJ1490" s="1"/>
      <c r="BK1490" s="1"/>
      <c r="BL1490" s="1"/>
      <c r="BM1490" s="1"/>
      <c r="BN1490" s="1"/>
      <c r="BO1490" s="1"/>
      <c r="BP1490" s="1"/>
      <c r="BQ1490" s="1"/>
      <c r="BR1490" s="1"/>
      <c r="BS1490" s="130"/>
      <c r="BX1490" s="125"/>
    </row>
    <row r="1491" spans="1:76" ht="12" customHeight="1">
      <c r="A1491" s="126"/>
      <c r="B1491" s="1"/>
      <c r="C1491" s="1"/>
      <c r="D1491" s="145"/>
      <c r="E1491" s="145"/>
      <c r="F1491" s="145"/>
      <c r="G1491" s="145"/>
      <c r="H1491" s="145"/>
      <c r="I1491" s="145"/>
      <c r="J1491" s="145"/>
      <c r="K1491" s="145"/>
      <c r="L1491" s="145"/>
      <c r="M1491" s="145"/>
      <c r="N1491" s="145"/>
      <c r="O1491" s="152"/>
      <c r="P1491" s="126"/>
      <c r="Q1491" s="1"/>
      <c r="R1491" s="1"/>
      <c r="S1491" s="1"/>
      <c r="T1491" s="1"/>
      <c r="U1491" s="1"/>
      <c r="V1491" s="1"/>
      <c r="W1491" s="127"/>
      <c r="Y1491" s="4"/>
      <c r="Z1491" s="493"/>
      <c r="AA1491" s="493"/>
      <c r="AB1491" s="493"/>
      <c r="AC1491" s="493"/>
      <c r="AD1491" s="493"/>
      <c r="AE1491" s="493"/>
      <c r="AF1491" s="493"/>
      <c r="AG1491" s="493"/>
      <c r="AH1491" s="493"/>
      <c r="AI1491" s="493"/>
      <c r="AJ1491" s="493"/>
      <c r="AK1491" s="493"/>
      <c r="AL1491" s="493"/>
      <c r="AM1491" s="493"/>
      <c r="AN1491" s="493"/>
      <c r="AO1491" s="493"/>
      <c r="AP1491" s="493"/>
      <c r="AQ1491" s="493"/>
      <c r="AR1491" s="493"/>
      <c r="AS1491" s="493"/>
      <c r="AT1491" s="493"/>
      <c r="AU1491" s="493"/>
      <c r="AV1491" s="493"/>
      <c r="AW1491" s="493"/>
      <c r="AX1491" s="493"/>
      <c r="AY1491" s="493"/>
      <c r="AZ1491" s="493"/>
      <c r="BA1491" s="493"/>
      <c r="BB1491" s="493"/>
      <c r="BC1491" s="493"/>
      <c r="BD1491" s="493"/>
      <c r="BE1491" s="493"/>
      <c r="BF1491" s="493"/>
      <c r="BG1491" s="493"/>
      <c r="BH1491" s="494"/>
      <c r="BI1491" s="126"/>
      <c r="BJ1491" s="1"/>
      <c r="BK1491" s="1"/>
      <c r="BL1491" s="1"/>
      <c r="BM1491" s="1"/>
      <c r="BN1491" s="1"/>
      <c r="BO1491" s="1"/>
      <c r="BP1491" s="1"/>
      <c r="BQ1491" s="1"/>
      <c r="BR1491" s="1"/>
      <c r="BS1491" s="130"/>
      <c r="BX1491" s="125"/>
    </row>
    <row r="1492" spans="1:76" ht="12" customHeight="1">
      <c r="A1492" s="126"/>
      <c r="B1492" s="1"/>
      <c r="C1492" s="1"/>
      <c r="D1492" s="145"/>
      <c r="E1492" s="145"/>
      <c r="F1492" s="145"/>
      <c r="G1492" s="145"/>
      <c r="H1492" s="145"/>
      <c r="I1492" s="145"/>
      <c r="J1492" s="145"/>
      <c r="K1492" s="145"/>
      <c r="L1492" s="145"/>
      <c r="M1492" s="145"/>
      <c r="N1492" s="145"/>
      <c r="O1492" s="152"/>
      <c r="P1492" s="126"/>
      <c r="Q1492" s="1"/>
      <c r="R1492" s="1"/>
      <c r="S1492" s="1"/>
      <c r="T1492" s="1"/>
      <c r="U1492" s="1"/>
      <c r="V1492" s="1"/>
      <c r="W1492" s="127"/>
      <c r="Y1492" s="128" t="s">
        <v>444</v>
      </c>
      <c r="Z1492" s="1" t="s">
        <v>882</v>
      </c>
      <c r="AA1492" s="201"/>
      <c r="AB1492" s="201"/>
      <c r="AC1492" s="201"/>
      <c r="AD1492" s="201"/>
      <c r="AE1492" s="201"/>
      <c r="AF1492" s="201"/>
      <c r="AG1492" s="201"/>
      <c r="AH1492" s="201"/>
      <c r="AI1492" s="201"/>
      <c r="AJ1492" s="201"/>
      <c r="AK1492" s="201"/>
      <c r="AL1492" s="201"/>
      <c r="AM1492" s="201"/>
      <c r="AN1492" s="201"/>
      <c r="AO1492" s="201"/>
      <c r="AP1492" s="201"/>
      <c r="AQ1492" s="201"/>
      <c r="AR1492" s="201"/>
      <c r="AS1492" s="201"/>
      <c r="AT1492" s="201"/>
      <c r="AU1492" s="201"/>
      <c r="AV1492" s="201"/>
      <c r="AW1492" s="201"/>
      <c r="AX1492" s="201"/>
      <c r="AY1492" s="201"/>
      <c r="AZ1492" s="201"/>
      <c r="BA1492" s="201"/>
      <c r="BB1492" s="201"/>
      <c r="BC1492" s="201"/>
      <c r="BD1492" s="201"/>
      <c r="BE1492" s="201"/>
      <c r="BF1492" s="201"/>
      <c r="BG1492" s="201"/>
      <c r="BH1492" s="201"/>
      <c r="BI1492" s="126"/>
      <c r="BJ1492" s="1"/>
      <c r="BK1492" s="1"/>
      <c r="BL1492" s="1"/>
      <c r="BM1492" s="1"/>
      <c r="BN1492" s="1"/>
      <c r="BO1492" s="1"/>
      <c r="BP1492" s="1"/>
      <c r="BQ1492" s="1"/>
      <c r="BR1492" s="1"/>
      <c r="BS1492" s="130"/>
      <c r="BX1492" s="125"/>
    </row>
    <row r="1493" spans="1:76" ht="12" customHeight="1">
      <c r="A1493" s="126"/>
      <c r="B1493" s="1"/>
      <c r="C1493" s="1"/>
      <c r="D1493" s="145"/>
      <c r="E1493" s="145"/>
      <c r="F1493" s="145"/>
      <c r="G1493" s="145"/>
      <c r="H1493" s="145"/>
      <c r="I1493" s="145"/>
      <c r="J1493" s="145"/>
      <c r="K1493" s="145"/>
      <c r="L1493" s="145"/>
      <c r="M1493" s="145"/>
      <c r="N1493" s="145"/>
      <c r="O1493" s="152"/>
      <c r="P1493" s="126"/>
      <c r="Q1493" s="1"/>
      <c r="R1493" s="1"/>
      <c r="S1493" s="1"/>
      <c r="T1493" s="1"/>
      <c r="U1493" s="1"/>
      <c r="V1493" s="1"/>
      <c r="W1493" s="127"/>
      <c r="Y1493" s="128" t="s">
        <v>446</v>
      </c>
      <c r="Z1493" s="506" t="s">
        <v>883</v>
      </c>
      <c r="AA1493" s="506"/>
      <c r="AB1493" s="506"/>
      <c r="AC1493" s="506"/>
      <c r="AD1493" s="506"/>
      <c r="AE1493" s="506"/>
      <c r="AF1493" s="506"/>
      <c r="AG1493" s="506"/>
      <c r="AH1493" s="506"/>
      <c r="AI1493" s="506"/>
      <c r="AJ1493" s="506"/>
      <c r="AK1493" s="506"/>
      <c r="AL1493" s="506"/>
      <c r="AM1493" s="506"/>
      <c r="AN1493" s="506"/>
      <c r="AO1493" s="506"/>
      <c r="AP1493" s="506"/>
      <c r="AQ1493" s="506"/>
      <c r="AR1493" s="506"/>
      <c r="AS1493" s="506"/>
      <c r="AT1493" s="506"/>
      <c r="AU1493" s="506"/>
      <c r="AV1493" s="506"/>
      <c r="AW1493" s="506"/>
      <c r="AX1493" s="506"/>
      <c r="AY1493" s="506"/>
      <c r="AZ1493" s="506"/>
      <c r="BA1493" s="506"/>
      <c r="BB1493" s="506"/>
      <c r="BC1493" s="506"/>
      <c r="BD1493" s="506"/>
      <c r="BE1493" s="506"/>
      <c r="BF1493" s="506"/>
      <c r="BG1493" s="506"/>
      <c r="BH1493" s="506"/>
      <c r="BI1493" s="126"/>
      <c r="BJ1493" s="1"/>
      <c r="BK1493" s="1"/>
      <c r="BL1493" s="1"/>
      <c r="BM1493" s="1"/>
      <c r="BN1493" s="1"/>
      <c r="BO1493" s="1"/>
      <c r="BP1493" s="1"/>
      <c r="BQ1493" s="1"/>
      <c r="BR1493" s="1"/>
      <c r="BS1493" s="130"/>
      <c r="BX1493" s="125"/>
    </row>
    <row r="1494" spans="1:76" ht="12" customHeight="1">
      <c r="A1494" s="126"/>
      <c r="B1494" s="1"/>
      <c r="C1494" s="1"/>
      <c r="D1494" s="145"/>
      <c r="E1494" s="145"/>
      <c r="F1494" s="145"/>
      <c r="G1494" s="145"/>
      <c r="H1494" s="145"/>
      <c r="I1494" s="145"/>
      <c r="J1494" s="145"/>
      <c r="K1494" s="145"/>
      <c r="L1494" s="145"/>
      <c r="M1494" s="145"/>
      <c r="N1494" s="145"/>
      <c r="O1494" s="152"/>
      <c r="P1494" s="126"/>
      <c r="Q1494" s="1"/>
      <c r="R1494" s="1"/>
      <c r="S1494" s="1"/>
      <c r="T1494" s="1"/>
      <c r="U1494" s="1"/>
      <c r="V1494" s="1"/>
      <c r="W1494" s="127"/>
      <c r="Y1494" s="201"/>
      <c r="Z1494" s="506"/>
      <c r="AA1494" s="506"/>
      <c r="AB1494" s="506"/>
      <c r="AC1494" s="506"/>
      <c r="AD1494" s="506"/>
      <c r="AE1494" s="506"/>
      <c r="AF1494" s="506"/>
      <c r="AG1494" s="506"/>
      <c r="AH1494" s="506"/>
      <c r="AI1494" s="506"/>
      <c r="AJ1494" s="506"/>
      <c r="AK1494" s="506"/>
      <c r="AL1494" s="506"/>
      <c r="AM1494" s="506"/>
      <c r="AN1494" s="506"/>
      <c r="AO1494" s="506"/>
      <c r="AP1494" s="506"/>
      <c r="AQ1494" s="506"/>
      <c r="AR1494" s="506"/>
      <c r="AS1494" s="506"/>
      <c r="AT1494" s="506"/>
      <c r="AU1494" s="506"/>
      <c r="AV1494" s="506"/>
      <c r="AW1494" s="506"/>
      <c r="AX1494" s="506"/>
      <c r="AY1494" s="506"/>
      <c r="AZ1494" s="506"/>
      <c r="BA1494" s="506"/>
      <c r="BB1494" s="506"/>
      <c r="BC1494" s="506"/>
      <c r="BD1494" s="506"/>
      <c r="BE1494" s="506"/>
      <c r="BF1494" s="506"/>
      <c r="BG1494" s="506"/>
      <c r="BH1494" s="506"/>
      <c r="BI1494" s="126"/>
      <c r="BJ1494" s="1"/>
      <c r="BK1494" s="1"/>
      <c r="BL1494" s="1"/>
      <c r="BM1494" s="1"/>
      <c r="BN1494" s="1"/>
      <c r="BO1494" s="1"/>
      <c r="BP1494" s="1"/>
      <c r="BQ1494" s="1"/>
      <c r="BR1494" s="1"/>
      <c r="BS1494" s="130"/>
      <c r="BX1494" s="125"/>
    </row>
    <row r="1495" spans="1:76" ht="12" customHeight="1">
      <c r="A1495" s="126"/>
      <c r="B1495" s="1"/>
      <c r="C1495" s="1"/>
      <c r="D1495" s="145"/>
      <c r="E1495" s="145"/>
      <c r="F1495" s="145"/>
      <c r="G1495" s="145"/>
      <c r="H1495" s="145"/>
      <c r="I1495" s="145"/>
      <c r="J1495" s="145"/>
      <c r="K1495" s="145"/>
      <c r="L1495" s="145"/>
      <c r="M1495" s="145"/>
      <c r="N1495" s="145"/>
      <c r="O1495" s="152"/>
      <c r="P1495" s="126"/>
      <c r="Q1495" s="1"/>
      <c r="R1495" s="1"/>
      <c r="S1495" s="1"/>
      <c r="T1495" s="1"/>
      <c r="U1495" s="1"/>
      <c r="V1495" s="1"/>
      <c r="W1495" s="127"/>
      <c r="Y1495" s="201"/>
      <c r="Z1495" s="506"/>
      <c r="AA1495" s="506"/>
      <c r="AB1495" s="506"/>
      <c r="AC1495" s="506"/>
      <c r="AD1495" s="506"/>
      <c r="AE1495" s="506"/>
      <c r="AF1495" s="506"/>
      <c r="AG1495" s="506"/>
      <c r="AH1495" s="506"/>
      <c r="AI1495" s="506"/>
      <c r="AJ1495" s="506"/>
      <c r="AK1495" s="506"/>
      <c r="AL1495" s="506"/>
      <c r="AM1495" s="506"/>
      <c r="AN1495" s="506"/>
      <c r="AO1495" s="506"/>
      <c r="AP1495" s="506"/>
      <c r="AQ1495" s="506"/>
      <c r="AR1495" s="506"/>
      <c r="AS1495" s="506"/>
      <c r="AT1495" s="506"/>
      <c r="AU1495" s="506"/>
      <c r="AV1495" s="506"/>
      <c r="AW1495" s="506"/>
      <c r="AX1495" s="506"/>
      <c r="AY1495" s="506"/>
      <c r="AZ1495" s="506"/>
      <c r="BA1495" s="506"/>
      <c r="BB1495" s="506"/>
      <c r="BC1495" s="506"/>
      <c r="BD1495" s="506"/>
      <c r="BE1495" s="506"/>
      <c r="BF1495" s="506"/>
      <c r="BG1495" s="506"/>
      <c r="BH1495" s="506"/>
      <c r="BI1495" s="126"/>
      <c r="BJ1495" s="1"/>
      <c r="BK1495" s="1"/>
      <c r="BL1495" s="1"/>
      <c r="BM1495" s="1"/>
      <c r="BN1495" s="1"/>
      <c r="BO1495" s="1"/>
      <c r="BP1495" s="1"/>
      <c r="BQ1495" s="1"/>
      <c r="BR1495" s="1"/>
      <c r="BS1495" s="130"/>
      <c r="BX1495" s="125"/>
    </row>
    <row r="1496" spans="1:76" ht="12" customHeight="1">
      <c r="A1496" s="126"/>
      <c r="B1496" s="1"/>
      <c r="C1496" s="1"/>
      <c r="D1496" s="145"/>
      <c r="E1496" s="145"/>
      <c r="F1496" s="145"/>
      <c r="G1496" s="145"/>
      <c r="H1496" s="145"/>
      <c r="I1496" s="145"/>
      <c r="J1496" s="145"/>
      <c r="K1496" s="145"/>
      <c r="L1496" s="145"/>
      <c r="M1496" s="145"/>
      <c r="N1496" s="145"/>
      <c r="O1496" s="152"/>
      <c r="P1496" s="126"/>
      <c r="Q1496" s="1"/>
      <c r="R1496" s="1"/>
      <c r="S1496" s="1"/>
      <c r="T1496" s="1"/>
      <c r="U1496" s="1"/>
      <c r="V1496" s="1"/>
      <c r="W1496" s="127"/>
      <c r="Y1496" s="201"/>
      <c r="Z1496" s="506"/>
      <c r="AA1496" s="506"/>
      <c r="AB1496" s="506"/>
      <c r="AC1496" s="506"/>
      <c r="AD1496" s="506"/>
      <c r="AE1496" s="506"/>
      <c r="AF1496" s="506"/>
      <c r="AG1496" s="506"/>
      <c r="AH1496" s="506"/>
      <c r="AI1496" s="506"/>
      <c r="AJ1496" s="506"/>
      <c r="AK1496" s="506"/>
      <c r="AL1496" s="506"/>
      <c r="AM1496" s="506"/>
      <c r="AN1496" s="506"/>
      <c r="AO1496" s="506"/>
      <c r="AP1496" s="506"/>
      <c r="AQ1496" s="506"/>
      <c r="AR1496" s="506"/>
      <c r="AS1496" s="506"/>
      <c r="AT1496" s="506"/>
      <c r="AU1496" s="506"/>
      <c r="AV1496" s="506"/>
      <c r="AW1496" s="506"/>
      <c r="AX1496" s="506"/>
      <c r="AY1496" s="506"/>
      <c r="AZ1496" s="506"/>
      <c r="BA1496" s="506"/>
      <c r="BB1496" s="506"/>
      <c r="BC1496" s="506"/>
      <c r="BD1496" s="506"/>
      <c r="BE1496" s="506"/>
      <c r="BF1496" s="506"/>
      <c r="BG1496" s="506"/>
      <c r="BH1496" s="506"/>
      <c r="BI1496" s="126"/>
      <c r="BJ1496" s="1"/>
      <c r="BK1496" s="1"/>
      <c r="BL1496" s="1"/>
      <c r="BM1496" s="1"/>
      <c r="BN1496" s="1"/>
      <c r="BO1496" s="1"/>
      <c r="BP1496" s="1"/>
      <c r="BQ1496" s="1"/>
      <c r="BR1496" s="1"/>
      <c r="BS1496" s="130"/>
      <c r="BX1496" s="125"/>
    </row>
    <row r="1497" spans="1:76" ht="12" customHeight="1">
      <c r="A1497" s="159"/>
      <c r="B1497" s="156"/>
      <c r="C1497" s="156"/>
      <c r="D1497" s="161"/>
      <c r="E1497" s="161"/>
      <c r="F1497" s="161"/>
      <c r="G1497" s="161"/>
      <c r="H1497" s="161"/>
      <c r="I1497" s="161"/>
      <c r="J1497" s="161"/>
      <c r="K1497" s="161"/>
      <c r="L1497" s="161"/>
      <c r="M1497" s="161"/>
      <c r="N1497" s="161"/>
      <c r="O1497" s="181"/>
      <c r="P1497" s="159"/>
      <c r="Q1497" s="156"/>
      <c r="R1497" s="156"/>
      <c r="S1497" s="156"/>
      <c r="T1497" s="156"/>
      <c r="U1497" s="156"/>
      <c r="V1497" s="156"/>
      <c r="W1497" s="160"/>
      <c r="X1497" s="142"/>
      <c r="Y1497" s="364"/>
      <c r="Z1497" s="157"/>
      <c r="AA1497" s="157"/>
      <c r="AB1497" s="157"/>
      <c r="AC1497" s="157"/>
      <c r="AD1497" s="157"/>
      <c r="AE1497" s="157"/>
      <c r="AF1497" s="157"/>
      <c r="AG1497" s="157"/>
      <c r="AH1497" s="157"/>
      <c r="AI1497" s="157"/>
      <c r="AJ1497" s="157"/>
      <c r="AK1497" s="157"/>
      <c r="AL1497" s="157"/>
      <c r="AM1497" s="157"/>
      <c r="AN1497" s="157"/>
      <c r="AO1497" s="157"/>
      <c r="AP1497" s="157"/>
      <c r="AQ1497" s="157"/>
      <c r="AR1497" s="157"/>
      <c r="AS1497" s="157"/>
      <c r="AT1497" s="157"/>
      <c r="AU1497" s="157"/>
      <c r="AV1497" s="157"/>
      <c r="AW1497" s="157"/>
      <c r="AX1497" s="157"/>
      <c r="AY1497" s="157"/>
      <c r="AZ1497" s="157"/>
      <c r="BA1497" s="157"/>
      <c r="BB1497" s="157"/>
      <c r="BC1497" s="157"/>
      <c r="BD1497" s="157"/>
      <c r="BE1497" s="157"/>
      <c r="BF1497" s="157"/>
      <c r="BG1497" s="157"/>
      <c r="BH1497" s="157"/>
      <c r="BI1497" s="159"/>
      <c r="BJ1497" s="156"/>
      <c r="BK1497" s="156"/>
      <c r="BL1497" s="156"/>
      <c r="BM1497" s="156"/>
      <c r="BN1497" s="156"/>
      <c r="BO1497" s="156"/>
      <c r="BP1497" s="156"/>
      <c r="BQ1497" s="156"/>
      <c r="BR1497" s="156"/>
      <c r="BS1497" s="141"/>
      <c r="BT1497" s="139"/>
      <c r="BU1497" s="139"/>
      <c r="BV1497" s="139"/>
      <c r="BW1497" s="139"/>
      <c r="BX1497" s="140"/>
    </row>
    <row r="1498" spans="1:76" ht="12" customHeight="1">
      <c r="A1498" s="126"/>
      <c r="B1498" s="1"/>
      <c r="C1498" s="1"/>
      <c r="D1498" s="1"/>
      <c r="E1498" s="1"/>
      <c r="F1498" s="1"/>
      <c r="G1498" s="1"/>
      <c r="H1498" s="1"/>
      <c r="I1498" s="1"/>
      <c r="J1498" s="1"/>
      <c r="K1498" s="1"/>
      <c r="L1498" s="1"/>
      <c r="M1498" s="1"/>
      <c r="N1498" s="1"/>
      <c r="O1498" s="127"/>
      <c r="P1498" s="126"/>
      <c r="Q1498" s="1"/>
      <c r="R1498" s="1"/>
      <c r="S1498" s="1"/>
      <c r="T1498" s="1"/>
      <c r="U1498" s="1"/>
      <c r="V1498" s="1"/>
      <c r="W1498" s="127"/>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c r="AZ1498" s="1"/>
      <c r="BA1498" s="1"/>
      <c r="BB1498" s="1"/>
      <c r="BC1498" s="1"/>
      <c r="BD1498" s="1"/>
      <c r="BE1498" s="1"/>
      <c r="BF1498" s="1"/>
      <c r="BG1498" s="1"/>
      <c r="BH1498" s="1"/>
      <c r="BI1498" s="126"/>
      <c r="BJ1498" s="1"/>
      <c r="BK1498" s="1"/>
      <c r="BL1498" s="1"/>
      <c r="BM1498" s="1"/>
      <c r="BN1498" s="1"/>
      <c r="BO1498" s="1"/>
      <c r="BP1498" s="1"/>
      <c r="BQ1498" s="1"/>
      <c r="BR1498" s="1"/>
      <c r="BS1498" s="130"/>
      <c r="BX1498" s="125"/>
    </row>
    <row r="1499" spans="1:76" ht="12" customHeight="1">
      <c r="A1499" s="126"/>
      <c r="B1499" s="1"/>
      <c r="C1499" s="1"/>
      <c r="D1499" s="145"/>
      <c r="E1499" s="145"/>
      <c r="F1499" s="145"/>
      <c r="G1499" s="145"/>
      <c r="H1499" s="145"/>
      <c r="I1499" s="145"/>
      <c r="J1499" s="145"/>
      <c r="K1499" s="145"/>
      <c r="L1499" s="145"/>
      <c r="M1499" s="145"/>
      <c r="N1499" s="145"/>
      <c r="O1499" s="152"/>
      <c r="P1499" s="126"/>
      <c r="Q1499" s="1"/>
      <c r="R1499" s="1"/>
      <c r="S1499" s="1"/>
      <c r="T1499" s="1"/>
      <c r="U1499" s="1"/>
      <c r="V1499" s="1"/>
      <c r="W1499" s="127"/>
      <c r="X1499" s="172" t="s">
        <v>1226</v>
      </c>
      <c r="Y1499" s="173" t="s">
        <v>884</v>
      </c>
      <c r="Z1499" s="304"/>
      <c r="AA1499" s="201"/>
      <c r="AB1499" s="201"/>
      <c r="AC1499" s="201"/>
      <c r="AD1499" s="201"/>
      <c r="AE1499" s="201"/>
      <c r="AF1499" s="201"/>
      <c r="AG1499" s="201"/>
      <c r="AH1499" s="201"/>
      <c r="AI1499" s="201"/>
      <c r="AJ1499" s="201"/>
      <c r="AK1499" s="201"/>
      <c r="AL1499" s="201"/>
      <c r="AM1499" s="201"/>
      <c r="AN1499" s="201"/>
      <c r="AO1499" s="201"/>
      <c r="AP1499" s="201"/>
      <c r="AQ1499" s="201"/>
      <c r="AR1499" s="201"/>
      <c r="AS1499" s="201"/>
      <c r="AT1499" s="201"/>
      <c r="AU1499" s="201"/>
      <c r="AV1499" s="201"/>
      <c r="AW1499" s="201"/>
      <c r="AX1499" s="201"/>
      <c r="AY1499" s="201"/>
      <c r="AZ1499" s="201"/>
      <c r="BA1499" s="201"/>
      <c r="BB1499" s="201"/>
      <c r="BC1499" s="201"/>
      <c r="BD1499" s="201"/>
      <c r="BE1499" s="201"/>
      <c r="BF1499" s="201"/>
      <c r="BG1499" s="201"/>
      <c r="BH1499" s="201"/>
      <c r="BI1499" s="126"/>
      <c r="BJ1499" s="1"/>
      <c r="BK1499" s="1"/>
      <c r="BL1499" s="1"/>
      <c r="BM1499" s="1"/>
      <c r="BN1499" s="1"/>
      <c r="BO1499" s="1"/>
      <c r="BP1499" s="1"/>
      <c r="BQ1499" s="1"/>
      <c r="BR1499" s="1"/>
      <c r="BS1499" s="130"/>
      <c r="BX1499" s="125"/>
    </row>
    <row r="1500" spans="1:76" ht="12" customHeight="1">
      <c r="A1500" s="126"/>
      <c r="B1500" s="1"/>
      <c r="C1500" s="1"/>
      <c r="D1500" s="145"/>
      <c r="E1500" s="145"/>
      <c r="F1500" s="145"/>
      <c r="G1500" s="145"/>
      <c r="H1500" s="145"/>
      <c r="I1500" s="145"/>
      <c r="J1500" s="145"/>
      <c r="K1500" s="145"/>
      <c r="L1500" s="145"/>
      <c r="M1500" s="145"/>
      <c r="N1500" s="145"/>
      <c r="O1500" s="152"/>
      <c r="P1500" s="126"/>
      <c r="Q1500" s="1"/>
      <c r="R1500" s="1"/>
      <c r="S1500" s="1"/>
      <c r="T1500" s="1"/>
      <c r="U1500" s="1"/>
      <c r="V1500" s="1"/>
      <c r="W1500" s="127"/>
      <c r="Y1500" s="120"/>
      <c r="Z1500" s="121"/>
      <c r="AA1500" s="299"/>
      <c r="AB1500" s="299"/>
      <c r="AC1500" s="299"/>
      <c r="AD1500" s="299"/>
      <c r="AE1500" s="299"/>
      <c r="AF1500" s="299"/>
      <c r="AG1500" s="299"/>
      <c r="AH1500" s="299"/>
      <c r="AI1500" s="299"/>
      <c r="AJ1500" s="299"/>
      <c r="AK1500" s="299"/>
      <c r="AL1500" s="299"/>
      <c r="AM1500" s="299"/>
      <c r="AN1500" s="299"/>
      <c r="AO1500" s="299"/>
      <c r="AP1500" s="299"/>
      <c r="AQ1500" s="299"/>
      <c r="AR1500" s="299"/>
      <c r="AS1500" s="299"/>
      <c r="AT1500" s="299"/>
      <c r="AU1500" s="299"/>
      <c r="AV1500" s="299"/>
      <c r="AW1500" s="299"/>
      <c r="AX1500" s="299"/>
      <c r="AY1500" s="299"/>
      <c r="AZ1500" s="299"/>
      <c r="BA1500" s="299"/>
      <c r="BB1500" s="299"/>
      <c r="BC1500" s="299"/>
      <c r="BD1500" s="299"/>
      <c r="BE1500" s="299"/>
      <c r="BF1500" s="299"/>
      <c r="BG1500" s="313"/>
      <c r="BH1500" s="4"/>
      <c r="BI1500" s="126"/>
      <c r="BJ1500" s="1"/>
      <c r="BK1500" s="1"/>
      <c r="BL1500" s="1"/>
      <c r="BM1500" s="1"/>
      <c r="BN1500" s="1"/>
      <c r="BO1500" s="1"/>
      <c r="BP1500" s="1"/>
      <c r="BQ1500" s="1"/>
      <c r="BR1500" s="1"/>
      <c r="BS1500" s="130"/>
      <c r="BX1500" s="125"/>
    </row>
    <row r="1501" spans="1:76" ht="12" customHeight="1">
      <c r="A1501" s="126"/>
      <c r="B1501" s="1"/>
      <c r="C1501" s="1"/>
      <c r="D1501" s="145"/>
      <c r="E1501" s="145"/>
      <c r="F1501" s="145"/>
      <c r="G1501" s="145"/>
      <c r="H1501" s="145"/>
      <c r="I1501" s="145"/>
      <c r="J1501" s="145"/>
      <c r="K1501" s="145"/>
      <c r="L1501" s="145"/>
      <c r="M1501" s="145"/>
      <c r="N1501" s="145"/>
      <c r="O1501" s="152"/>
      <c r="P1501" s="126"/>
      <c r="Q1501" s="1"/>
      <c r="R1501" s="1"/>
      <c r="S1501" s="1"/>
      <c r="T1501" s="1"/>
      <c r="U1501" s="1"/>
      <c r="V1501" s="1"/>
      <c r="W1501" s="127"/>
      <c r="Y1501" s="126"/>
      <c r="Z1501" s="1" t="s">
        <v>99</v>
      </c>
      <c r="AA1501" s="1" t="s">
        <v>885</v>
      </c>
      <c r="AB1501" s="4"/>
      <c r="AC1501" s="4"/>
      <c r="AD1501" s="4"/>
      <c r="AE1501" s="4"/>
      <c r="AF1501" s="4"/>
      <c r="AG1501" s="4"/>
      <c r="AH1501" s="4"/>
      <c r="AI1501" s="4"/>
      <c r="AJ1501" s="4"/>
      <c r="AK1501" s="4"/>
      <c r="AL1501" s="4"/>
      <c r="AM1501" s="4"/>
      <c r="AN1501" s="4"/>
      <c r="AO1501" s="4"/>
      <c r="AP1501" s="4"/>
      <c r="AQ1501" s="4"/>
      <c r="AR1501" s="4"/>
      <c r="AS1501" s="4"/>
      <c r="AT1501" s="4"/>
      <c r="AU1501" s="4"/>
      <c r="AV1501" s="4"/>
      <c r="AW1501" s="4"/>
      <c r="AX1501" s="4"/>
      <c r="AY1501" s="4"/>
      <c r="AZ1501" s="4"/>
      <c r="BA1501" s="4"/>
      <c r="BB1501" s="4"/>
      <c r="BC1501" s="4"/>
      <c r="BD1501" s="4"/>
      <c r="BE1501" s="4"/>
      <c r="BF1501" s="4"/>
      <c r="BG1501" s="154"/>
      <c r="BH1501" s="4"/>
      <c r="BI1501" s="126"/>
      <c r="BJ1501" s="1"/>
      <c r="BK1501" s="1"/>
      <c r="BL1501" s="1"/>
      <c r="BM1501" s="1"/>
      <c r="BN1501" s="1"/>
      <c r="BO1501" s="1"/>
      <c r="BP1501" s="1"/>
      <c r="BQ1501" s="1"/>
      <c r="BR1501" s="1"/>
      <c r="BS1501" s="130"/>
      <c r="BX1501" s="125"/>
    </row>
    <row r="1502" spans="1:76" ht="12" customHeight="1">
      <c r="A1502" s="126"/>
      <c r="B1502" s="1"/>
      <c r="C1502" s="1"/>
      <c r="D1502" s="145"/>
      <c r="E1502" s="145"/>
      <c r="F1502" s="145"/>
      <c r="G1502" s="145"/>
      <c r="H1502" s="145"/>
      <c r="I1502" s="145"/>
      <c r="J1502" s="145"/>
      <c r="K1502" s="145"/>
      <c r="L1502" s="145"/>
      <c r="M1502" s="145"/>
      <c r="N1502" s="145"/>
      <c r="O1502" s="152"/>
      <c r="P1502" s="126"/>
      <c r="Q1502" s="1"/>
      <c r="R1502" s="1"/>
      <c r="S1502" s="1"/>
      <c r="T1502" s="1"/>
      <c r="U1502" s="1"/>
      <c r="V1502" s="1"/>
      <c r="W1502" s="127"/>
      <c r="Y1502" s="126"/>
      <c r="Z1502" s="1"/>
      <c r="AA1502" s="4"/>
      <c r="AB1502" s="314"/>
      <c r="AC1502" s="315"/>
      <c r="AD1502" s="315"/>
      <c r="AE1502" s="315"/>
      <c r="AF1502" s="315"/>
      <c r="AG1502" s="315"/>
      <c r="AH1502" s="315"/>
      <c r="AI1502" s="315"/>
      <c r="AJ1502" s="315"/>
      <c r="AK1502" s="315"/>
      <c r="AL1502" s="315"/>
      <c r="AM1502" s="315"/>
      <c r="AN1502" s="315"/>
      <c r="AO1502" s="315"/>
      <c r="AP1502" s="315"/>
      <c r="AQ1502" s="315"/>
      <c r="AR1502" s="315"/>
      <c r="AS1502" s="315"/>
      <c r="AT1502" s="315"/>
      <c r="AU1502" s="315"/>
      <c r="AV1502" s="315"/>
      <c r="AW1502" s="315"/>
      <c r="AX1502" s="315"/>
      <c r="AY1502" s="315"/>
      <c r="AZ1502" s="315"/>
      <c r="BA1502" s="315"/>
      <c r="BB1502" s="315"/>
      <c r="BC1502" s="315"/>
      <c r="BD1502" s="315"/>
      <c r="BE1502" s="315"/>
      <c r="BF1502" s="313"/>
      <c r="BG1502" s="154"/>
      <c r="BH1502" s="4"/>
      <c r="BI1502" s="126"/>
      <c r="BJ1502" s="1"/>
      <c r="BK1502" s="1"/>
      <c r="BL1502" s="1"/>
      <c r="BM1502" s="1"/>
      <c r="BN1502" s="1"/>
      <c r="BO1502" s="1"/>
      <c r="BP1502" s="1"/>
      <c r="BQ1502" s="1"/>
      <c r="BR1502" s="1"/>
      <c r="BS1502" s="130"/>
      <c r="BX1502" s="125"/>
    </row>
    <row r="1503" spans="1:76" ht="12" customHeight="1">
      <c r="A1503" s="126"/>
      <c r="B1503" s="1"/>
      <c r="C1503" s="1"/>
      <c r="D1503" s="145"/>
      <c r="E1503" s="145"/>
      <c r="F1503" s="145"/>
      <c r="G1503" s="145"/>
      <c r="H1503" s="145"/>
      <c r="I1503" s="145"/>
      <c r="J1503" s="145"/>
      <c r="K1503" s="145"/>
      <c r="L1503" s="145"/>
      <c r="M1503" s="145"/>
      <c r="N1503" s="145"/>
      <c r="O1503" s="152"/>
      <c r="P1503" s="126"/>
      <c r="Q1503" s="1"/>
      <c r="R1503" s="1"/>
      <c r="S1503" s="1"/>
      <c r="T1503" s="1"/>
      <c r="U1503" s="1"/>
      <c r="V1503" s="1"/>
      <c r="W1503" s="127"/>
      <c r="Y1503" s="126"/>
      <c r="Z1503" s="1"/>
      <c r="AA1503" s="4"/>
      <c r="AB1503" s="316"/>
      <c r="AC1503" s="315"/>
      <c r="AD1503" s="315"/>
      <c r="AE1503" s="315"/>
      <c r="AF1503" s="315"/>
      <c r="AG1503" s="315"/>
      <c r="AH1503" s="315"/>
      <c r="AI1503" s="315"/>
      <c r="AJ1503" s="315"/>
      <c r="AK1503" s="315"/>
      <c r="AL1503" s="315"/>
      <c r="AM1503" s="315"/>
      <c r="AN1503" s="315"/>
      <c r="AO1503" s="315"/>
      <c r="AP1503" s="315"/>
      <c r="AQ1503" s="315"/>
      <c r="AR1503" s="315"/>
      <c r="AS1503" s="315"/>
      <c r="AT1503" s="315"/>
      <c r="AU1503" s="315"/>
      <c r="AV1503" s="315"/>
      <c r="AW1503" s="315"/>
      <c r="AX1503" s="315"/>
      <c r="AY1503" s="315"/>
      <c r="AZ1503" s="315"/>
      <c r="BA1503" s="315"/>
      <c r="BB1503" s="315"/>
      <c r="BC1503" s="315"/>
      <c r="BD1503" s="315"/>
      <c r="BE1503" s="315"/>
      <c r="BF1503" s="317"/>
      <c r="BG1503" s="154"/>
      <c r="BH1503" s="4"/>
      <c r="BI1503" s="126"/>
      <c r="BJ1503" s="1"/>
      <c r="BK1503" s="1"/>
      <c r="BL1503" s="1"/>
      <c r="BM1503" s="1"/>
      <c r="BN1503" s="1"/>
      <c r="BO1503" s="1"/>
      <c r="BP1503" s="1"/>
      <c r="BQ1503" s="1"/>
      <c r="BR1503" s="1"/>
      <c r="BS1503" s="130"/>
      <c r="BX1503" s="125"/>
    </row>
    <row r="1504" spans="1:76" ht="12" customHeight="1">
      <c r="A1504" s="126"/>
      <c r="B1504" s="1"/>
      <c r="C1504" s="1"/>
      <c r="D1504" s="145"/>
      <c r="E1504" s="145"/>
      <c r="F1504" s="145"/>
      <c r="G1504" s="145"/>
      <c r="H1504" s="145"/>
      <c r="I1504" s="145"/>
      <c r="J1504" s="145"/>
      <c r="K1504" s="145"/>
      <c r="L1504" s="145"/>
      <c r="M1504" s="145"/>
      <c r="N1504" s="145"/>
      <c r="O1504" s="152"/>
      <c r="P1504" s="126"/>
      <c r="Q1504" s="1"/>
      <c r="R1504" s="1"/>
      <c r="S1504" s="1"/>
      <c r="T1504" s="1"/>
      <c r="U1504" s="1"/>
      <c r="V1504" s="1"/>
      <c r="W1504" s="127"/>
      <c r="Y1504" s="126"/>
      <c r="Z1504" s="1"/>
      <c r="AA1504" s="318"/>
      <c r="AB1504" s="318"/>
      <c r="AC1504" s="318"/>
      <c r="AD1504" s="318"/>
      <c r="AE1504" s="318"/>
      <c r="AF1504" s="318"/>
      <c r="AG1504" s="318"/>
      <c r="AH1504" s="318"/>
      <c r="AI1504" s="318"/>
      <c r="AJ1504" s="318"/>
      <c r="AK1504" s="318"/>
      <c r="AL1504" s="318"/>
      <c r="AM1504" s="318"/>
      <c r="AN1504" s="318"/>
      <c r="AO1504" s="318"/>
      <c r="AP1504" s="318"/>
      <c r="AQ1504" s="318"/>
      <c r="AR1504" s="318"/>
      <c r="AS1504" s="318"/>
      <c r="AT1504" s="318"/>
      <c r="AU1504" s="318"/>
      <c r="AV1504" s="318"/>
      <c r="AW1504" s="318"/>
      <c r="AX1504" s="318"/>
      <c r="AY1504" s="318"/>
      <c r="AZ1504" s="318"/>
      <c r="BA1504" s="318"/>
      <c r="BB1504" s="318"/>
      <c r="BC1504" s="318"/>
      <c r="BD1504" s="318"/>
      <c r="BE1504" s="318"/>
      <c r="BF1504" s="4"/>
      <c r="BG1504" s="154"/>
      <c r="BH1504" s="4"/>
      <c r="BI1504" s="126"/>
      <c r="BJ1504" s="1"/>
      <c r="BK1504" s="1"/>
      <c r="BL1504" s="1"/>
      <c r="BM1504" s="1"/>
      <c r="BN1504" s="1"/>
      <c r="BO1504" s="1"/>
      <c r="BP1504" s="1"/>
      <c r="BQ1504" s="1"/>
      <c r="BR1504" s="1"/>
      <c r="BS1504" s="130"/>
      <c r="BX1504" s="125"/>
    </row>
    <row r="1505" spans="1:76" ht="12" customHeight="1">
      <c r="A1505" s="126"/>
      <c r="B1505" s="1"/>
      <c r="C1505" s="1"/>
      <c r="D1505" s="145"/>
      <c r="E1505" s="145"/>
      <c r="F1505" s="145"/>
      <c r="G1505" s="145"/>
      <c r="H1505" s="145"/>
      <c r="I1505" s="145"/>
      <c r="J1505" s="145"/>
      <c r="K1505" s="145"/>
      <c r="L1505" s="145"/>
      <c r="M1505" s="145"/>
      <c r="N1505" s="145"/>
      <c r="O1505" s="152"/>
      <c r="P1505" s="126"/>
      <c r="Q1505" s="1"/>
      <c r="R1505" s="1"/>
      <c r="S1505" s="1"/>
      <c r="T1505" s="1"/>
      <c r="U1505" s="1"/>
      <c r="V1505" s="1"/>
      <c r="W1505" s="127"/>
      <c r="Y1505" s="126"/>
      <c r="Z1505" s="1" t="s">
        <v>99</v>
      </c>
      <c r="AA1505" s="1" t="s">
        <v>886</v>
      </c>
      <c r="AB1505" s="318"/>
      <c r="AC1505" s="318"/>
      <c r="AD1505" s="318"/>
      <c r="AE1505" s="318"/>
      <c r="AF1505" s="318"/>
      <c r="AG1505" s="318"/>
      <c r="AH1505" s="318"/>
      <c r="AI1505" s="318"/>
      <c r="AJ1505" s="318"/>
      <c r="AK1505" s="318"/>
      <c r="AL1505" s="318"/>
      <c r="AM1505" s="318"/>
      <c r="AN1505" s="318"/>
      <c r="AO1505" s="318"/>
      <c r="AP1505" s="318"/>
      <c r="AQ1505" s="318"/>
      <c r="AR1505" s="318"/>
      <c r="AS1505" s="549"/>
      <c r="AT1505" s="550"/>
      <c r="AU1505" s="550"/>
      <c r="AV1505" s="550"/>
      <c r="AW1505" s="550"/>
      <c r="AX1505" s="550"/>
      <c r="AY1505" s="550"/>
      <c r="AZ1505" s="550"/>
      <c r="BA1505" s="550"/>
      <c r="BB1505" s="1" t="s">
        <v>197</v>
      </c>
      <c r="BC1505" s="318"/>
      <c r="BD1505" s="318"/>
      <c r="BE1505" s="318"/>
      <c r="BF1505" s="4"/>
      <c r="BG1505" s="154"/>
      <c r="BH1505" s="4"/>
      <c r="BI1505" s="126"/>
      <c r="BJ1505" s="1"/>
      <c r="BK1505" s="1"/>
      <c r="BL1505" s="1"/>
      <c r="BM1505" s="1"/>
      <c r="BN1505" s="1"/>
      <c r="BO1505" s="1"/>
      <c r="BP1505" s="1"/>
      <c r="BQ1505" s="1"/>
      <c r="BR1505" s="1"/>
      <c r="BS1505" s="130"/>
      <c r="BX1505" s="125"/>
    </row>
    <row r="1506" spans="1:76" ht="12" customHeight="1">
      <c r="A1506" s="126"/>
      <c r="B1506" s="1"/>
      <c r="C1506" s="1"/>
      <c r="D1506" s="145"/>
      <c r="E1506" s="145"/>
      <c r="F1506" s="145"/>
      <c r="G1506" s="145"/>
      <c r="H1506" s="145"/>
      <c r="I1506" s="145"/>
      <c r="J1506" s="145"/>
      <c r="K1506" s="145"/>
      <c r="L1506" s="145"/>
      <c r="M1506" s="145"/>
      <c r="N1506" s="145"/>
      <c r="O1506" s="152"/>
      <c r="P1506" s="126"/>
      <c r="Q1506" s="1"/>
      <c r="R1506" s="1"/>
      <c r="S1506" s="1"/>
      <c r="T1506" s="1"/>
      <c r="U1506" s="1"/>
      <c r="V1506" s="1"/>
      <c r="W1506" s="127"/>
      <c r="Y1506" s="126"/>
      <c r="Z1506" s="1"/>
      <c r="AA1506" s="318"/>
      <c r="AB1506" s="318"/>
      <c r="AC1506" s="318"/>
      <c r="AD1506" s="318"/>
      <c r="AE1506" s="318"/>
      <c r="AF1506" s="318"/>
      <c r="AG1506" s="318"/>
      <c r="AH1506" s="318"/>
      <c r="AI1506" s="318"/>
      <c r="AJ1506" s="318"/>
      <c r="AK1506" s="318"/>
      <c r="AL1506" s="318"/>
      <c r="AM1506" s="318"/>
      <c r="AN1506" s="318"/>
      <c r="AO1506" s="318"/>
      <c r="AP1506" s="318"/>
      <c r="AQ1506" s="318"/>
      <c r="AR1506" s="318"/>
      <c r="AS1506" s="318"/>
      <c r="AT1506" s="318"/>
      <c r="AU1506" s="318"/>
      <c r="AV1506" s="318"/>
      <c r="AW1506" s="318"/>
      <c r="AX1506" s="318"/>
      <c r="AY1506" s="318"/>
      <c r="AZ1506" s="318"/>
      <c r="BA1506" s="318"/>
      <c r="BB1506" s="318"/>
      <c r="BC1506" s="318"/>
      <c r="BD1506" s="318"/>
      <c r="BE1506" s="318"/>
      <c r="BF1506" s="4"/>
      <c r="BG1506" s="154"/>
      <c r="BH1506" s="4"/>
      <c r="BI1506" s="126"/>
      <c r="BJ1506" s="1"/>
      <c r="BK1506" s="1"/>
      <c r="BL1506" s="1"/>
      <c r="BM1506" s="1"/>
      <c r="BN1506" s="1"/>
      <c r="BO1506" s="1"/>
      <c r="BP1506" s="1"/>
      <c r="BQ1506" s="1"/>
      <c r="BR1506" s="1"/>
      <c r="BS1506" s="130"/>
      <c r="BX1506" s="125"/>
    </row>
    <row r="1507" spans="1:76" ht="12" customHeight="1">
      <c r="A1507" s="126"/>
      <c r="B1507" s="1"/>
      <c r="C1507" s="1"/>
      <c r="D1507" s="145"/>
      <c r="E1507" s="145"/>
      <c r="F1507" s="145"/>
      <c r="G1507" s="145"/>
      <c r="H1507" s="145"/>
      <c r="I1507" s="145"/>
      <c r="J1507" s="145"/>
      <c r="K1507" s="145"/>
      <c r="L1507" s="145"/>
      <c r="M1507" s="145"/>
      <c r="N1507" s="145"/>
      <c r="O1507" s="152"/>
      <c r="P1507" s="126"/>
      <c r="Q1507" s="1"/>
      <c r="R1507" s="1"/>
      <c r="S1507" s="1"/>
      <c r="T1507" s="1"/>
      <c r="U1507" s="1"/>
      <c r="V1507" s="1"/>
      <c r="W1507" s="127"/>
      <c r="Y1507" s="126"/>
      <c r="Z1507" s="1" t="s">
        <v>99</v>
      </c>
      <c r="AA1507" s="1" t="s">
        <v>887</v>
      </c>
      <c r="AB1507" s="318"/>
      <c r="AC1507" s="318"/>
      <c r="AD1507" s="318"/>
      <c r="AE1507" s="318"/>
      <c r="AF1507" s="318"/>
      <c r="AG1507" s="318"/>
      <c r="AH1507" s="318"/>
      <c r="AI1507" s="318"/>
      <c r="AJ1507" s="318"/>
      <c r="AK1507" s="318"/>
      <c r="AL1507" s="318"/>
      <c r="AM1507" s="318"/>
      <c r="AN1507" s="318"/>
      <c r="AO1507" s="1"/>
      <c r="AP1507" s="318"/>
      <c r="AQ1507" s="1"/>
      <c r="AR1507" s="318"/>
      <c r="AS1507" s="156" t="s">
        <v>367</v>
      </c>
      <c r="AT1507" s="156"/>
      <c r="AU1507" s="529"/>
      <c r="AV1507" s="529"/>
      <c r="AW1507" s="156" t="s">
        <v>368</v>
      </c>
      <c r="AX1507" s="529"/>
      <c r="AY1507" s="529"/>
      <c r="AZ1507" s="156" t="s">
        <v>369</v>
      </c>
      <c r="BA1507" s="529"/>
      <c r="BB1507" s="529"/>
      <c r="BC1507" s="156" t="s">
        <v>888</v>
      </c>
      <c r="BD1507" s="156"/>
      <c r="BE1507" s="319"/>
      <c r="BF1507" s="4"/>
      <c r="BG1507" s="154"/>
      <c r="BH1507" s="4"/>
      <c r="BI1507" s="126"/>
      <c r="BJ1507" s="1"/>
      <c r="BK1507" s="1"/>
      <c r="BL1507" s="1"/>
      <c r="BM1507" s="1"/>
      <c r="BN1507" s="1"/>
      <c r="BO1507" s="1"/>
      <c r="BP1507" s="1"/>
      <c r="BQ1507" s="1"/>
      <c r="BR1507" s="1"/>
      <c r="BS1507" s="130"/>
      <c r="BX1507" s="125"/>
    </row>
    <row r="1508" spans="1:76" ht="12" customHeight="1">
      <c r="A1508" s="126"/>
      <c r="B1508" s="1"/>
      <c r="C1508" s="1"/>
      <c r="D1508" s="145"/>
      <c r="E1508" s="145"/>
      <c r="F1508" s="145"/>
      <c r="G1508" s="145"/>
      <c r="H1508" s="145"/>
      <c r="I1508" s="145"/>
      <c r="J1508" s="145"/>
      <c r="K1508" s="145"/>
      <c r="L1508" s="145"/>
      <c r="M1508" s="145"/>
      <c r="N1508" s="145"/>
      <c r="O1508" s="152"/>
      <c r="P1508" s="126"/>
      <c r="Q1508" s="1"/>
      <c r="R1508" s="1"/>
      <c r="S1508" s="1"/>
      <c r="T1508" s="1"/>
      <c r="U1508" s="1"/>
      <c r="V1508" s="1"/>
      <c r="W1508" s="127"/>
      <c r="Y1508" s="126"/>
      <c r="Z1508" s="1"/>
      <c r="AA1508" s="4"/>
      <c r="AB1508" s="4"/>
      <c r="AC1508" s="4"/>
      <c r="AD1508" s="4"/>
      <c r="AE1508" s="4"/>
      <c r="AF1508" s="4"/>
      <c r="AG1508" s="4"/>
      <c r="AH1508" s="4"/>
      <c r="AI1508" s="4"/>
      <c r="AJ1508" s="4"/>
      <c r="AK1508" s="4"/>
      <c r="AL1508" s="4"/>
      <c r="AM1508" s="4"/>
      <c r="AN1508" s="4"/>
      <c r="AO1508" s="4"/>
      <c r="AP1508" s="4"/>
      <c r="AQ1508" s="4"/>
      <c r="AR1508" s="4"/>
      <c r="AS1508" s="4"/>
      <c r="AT1508" s="4"/>
      <c r="AU1508" s="4"/>
      <c r="AV1508" s="4"/>
      <c r="AW1508" s="4"/>
      <c r="AX1508" s="4"/>
      <c r="AY1508" s="4"/>
      <c r="AZ1508" s="4"/>
      <c r="BA1508" s="4"/>
      <c r="BB1508" s="4"/>
      <c r="BC1508" s="4"/>
      <c r="BD1508" s="4"/>
      <c r="BE1508" s="4"/>
      <c r="BF1508" s="4"/>
      <c r="BG1508" s="154"/>
      <c r="BH1508" s="4"/>
      <c r="BI1508" s="126"/>
      <c r="BJ1508" s="1"/>
      <c r="BK1508" s="1"/>
      <c r="BL1508" s="1"/>
      <c r="BM1508" s="1"/>
      <c r="BN1508" s="1"/>
      <c r="BO1508" s="1"/>
      <c r="BP1508" s="1"/>
      <c r="BQ1508" s="1"/>
      <c r="BR1508" s="1"/>
      <c r="BS1508" s="130"/>
      <c r="BX1508" s="125"/>
    </row>
    <row r="1509" spans="1:76" ht="12" customHeight="1">
      <c r="A1509" s="126"/>
      <c r="B1509" s="1"/>
      <c r="C1509" s="1"/>
      <c r="D1509" s="171"/>
      <c r="E1509" s="171"/>
      <c r="F1509" s="171"/>
      <c r="G1509" s="171"/>
      <c r="H1509" s="171"/>
      <c r="I1509" s="171"/>
      <c r="J1509" s="171"/>
      <c r="K1509" s="171"/>
      <c r="L1509" s="171"/>
      <c r="M1509" s="171"/>
      <c r="N1509" s="171"/>
      <c r="O1509" s="238"/>
      <c r="P1509" s="150"/>
      <c r="Q1509" s="128"/>
      <c r="R1509" s="128"/>
      <c r="S1509" s="1"/>
      <c r="T1509" s="128"/>
      <c r="U1509" s="128"/>
      <c r="V1509" s="128"/>
      <c r="W1509" s="151"/>
      <c r="Y1509" s="126"/>
      <c r="Z1509" s="1" t="s">
        <v>99</v>
      </c>
      <c r="AA1509" s="1" t="s">
        <v>889</v>
      </c>
      <c r="AB1509" s="4"/>
      <c r="AC1509" s="4"/>
      <c r="AD1509" s="4"/>
      <c r="AE1509" s="4"/>
      <c r="AF1509" s="4"/>
      <c r="AG1509" s="4"/>
      <c r="AH1509" s="4"/>
      <c r="AI1509" s="4"/>
      <c r="AJ1509" s="4"/>
      <c r="AK1509" s="4"/>
      <c r="AL1509" s="4"/>
      <c r="AM1509" s="4"/>
      <c r="AN1509" s="4"/>
      <c r="AO1509" s="1"/>
      <c r="AP1509" s="4"/>
      <c r="AQ1509" s="1"/>
      <c r="AR1509" s="4"/>
      <c r="AS1509" s="156" t="s">
        <v>367</v>
      </c>
      <c r="AT1509" s="156"/>
      <c r="AU1509" s="529"/>
      <c r="AV1509" s="529"/>
      <c r="AW1509" s="156" t="s">
        <v>368</v>
      </c>
      <c r="AX1509" s="529"/>
      <c r="AY1509" s="529"/>
      <c r="AZ1509" s="156" t="s">
        <v>369</v>
      </c>
      <c r="BA1509" s="529"/>
      <c r="BB1509" s="529"/>
      <c r="BC1509" s="156" t="s">
        <v>559</v>
      </c>
      <c r="BD1509" s="300"/>
      <c r="BE1509" s="4"/>
      <c r="BF1509" s="4"/>
      <c r="BG1509" s="154"/>
      <c r="BH1509" s="4"/>
      <c r="BI1509" s="126"/>
      <c r="BJ1509" s="1"/>
      <c r="BK1509" s="1"/>
      <c r="BL1509" s="1"/>
      <c r="BM1509" s="1"/>
      <c r="BN1509" s="1"/>
      <c r="BO1509" s="1"/>
      <c r="BP1509" s="1"/>
      <c r="BQ1509" s="1"/>
      <c r="BR1509" s="1"/>
      <c r="BS1509" s="130"/>
      <c r="BX1509" s="125"/>
    </row>
    <row r="1510" spans="1:76" ht="12" customHeight="1">
      <c r="A1510" s="126"/>
      <c r="B1510" s="1"/>
      <c r="C1510" s="1"/>
      <c r="D1510" s="171"/>
      <c r="E1510" s="171"/>
      <c r="F1510" s="171"/>
      <c r="G1510" s="171"/>
      <c r="H1510" s="171"/>
      <c r="I1510" s="171"/>
      <c r="J1510" s="171"/>
      <c r="K1510" s="171"/>
      <c r="L1510" s="171"/>
      <c r="M1510" s="171"/>
      <c r="N1510" s="171"/>
      <c r="O1510" s="238"/>
      <c r="P1510" s="126"/>
      <c r="Q1510" s="1"/>
      <c r="R1510" s="1"/>
      <c r="S1510" s="1"/>
      <c r="T1510" s="1"/>
      <c r="U1510" s="1"/>
      <c r="V1510" s="1"/>
      <c r="W1510" s="127"/>
      <c r="Y1510" s="126"/>
      <c r="Z1510" s="1"/>
      <c r="AA1510" s="4"/>
      <c r="AB1510" s="4"/>
      <c r="AC1510" s="4"/>
      <c r="AD1510" s="4"/>
      <c r="AE1510" s="4"/>
      <c r="AF1510" s="4"/>
      <c r="AG1510" s="4"/>
      <c r="AH1510" s="4"/>
      <c r="AI1510" s="4"/>
      <c r="AJ1510" s="4"/>
      <c r="AK1510" s="4"/>
      <c r="AL1510" s="4"/>
      <c r="AM1510" s="4"/>
      <c r="AN1510" s="4"/>
      <c r="AO1510" s="4"/>
      <c r="AP1510" s="4"/>
      <c r="AQ1510" s="4"/>
      <c r="AR1510" s="4"/>
      <c r="AS1510" s="4"/>
      <c r="AT1510" s="4"/>
      <c r="AU1510" s="4"/>
      <c r="AV1510" s="4"/>
      <c r="AW1510" s="4"/>
      <c r="AX1510" s="4"/>
      <c r="AY1510" s="4"/>
      <c r="AZ1510" s="4"/>
      <c r="BA1510" s="4"/>
      <c r="BB1510" s="4"/>
      <c r="BC1510" s="4"/>
      <c r="BD1510" s="4"/>
      <c r="BE1510" s="4"/>
      <c r="BF1510" s="4"/>
      <c r="BG1510" s="154"/>
      <c r="BH1510" s="4"/>
      <c r="BI1510" s="126"/>
      <c r="BJ1510" s="1"/>
      <c r="BK1510" s="1"/>
      <c r="BL1510" s="1"/>
      <c r="BM1510" s="1"/>
      <c r="BN1510" s="1"/>
      <c r="BO1510" s="1"/>
      <c r="BP1510" s="1"/>
      <c r="BQ1510" s="1"/>
      <c r="BR1510" s="1"/>
      <c r="BS1510" s="130"/>
      <c r="BX1510" s="125"/>
    </row>
    <row r="1511" spans="1:76" ht="12" customHeight="1">
      <c r="A1511" s="126"/>
      <c r="B1511" s="1"/>
      <c r="C1511" s="1"/>
      <c r="D1511" s="171"/>
      <c r="E1511" s="171"/>
      <c r="F1511" s="171"/>
      <c r="G1511" s="171"/>
      <c r="H1511" s="171"/>
      <c r="I1511" s="171"/>
      <c r="J1511" s="171"/>
      <c r="K1511" s="171"/>
      <c r="L1511" s="171"/>
      <c r="M1511" s="171"/>
      <c r="N1511" s="171"/>
      <c r="O1511" s="238"/>
      <c r="P1511" s="126"/>
      <c r="Q1511" s="1"/>
      <c r="R1511" s="1"/>
      <c r="S1511" s="1"/>
      <c r="T1511" s="1"/>
      <c r="U1511" s="1"/>
      <c r="V1511" s="1"/>
      <c r="W1511" s="127"/>
      <c r="Y1511" s="312"/>
      <c r="Z1511" s="320"/>
      <c r="AA1511" s="320"/>
      <c r="AB1511" s="320"/>
      <c r="AC1511" s="320"/>
      <c r="AD1511" s="320"/>
      <c r="AE1511" s="320"/>
      <c r="AF1511" s="320"/>
      <c r="AG1511" s="320"/>
      <c r="AH1511" s="320"/>
      <c r="AI1511" s="320"/>
      <c r="AJ1511" s="320"/>
      <c r="AK1511" s="320"/>
      <c r="AL1511" s="320"/>
      <c r="AM1511" s="320"/>
      <c r="AN1511" s="320"/>
      <c r="AO1511" s="320"/>
      <c r="AP1511" s="320"/>
      <c r="AQ1511" s="320"/>
      <c r="AR1511" s="320"/>
      <c r="AS1511" s="320"/>
      <c r="AT1511" s="320"/>
      <c r="AU1511" s="320"/>
      <c r="AV1511" s="320"/>
      <c r="AW1511" s="320"/>
      <c r="AX1511" s="320"/>
      <c r="AY1511" s="320"/>
      <c r="AZ1511" s="320"/>
      <c r="BA1511" s="320"/>
      <c r="BB1511" s="320"/>
      <c r="BC1511" s="320"/>
      <c r="BD1511" s="320"/>
      <c r="BE1511" s="320"/>
      <c r="BF1511" s="320"/>
      <c r="BG1511" s="321"/>
      <c r="BH1511" s="206"/>
      <c r="BI1511" s="126"/>
      <c r="BJ1511" s="1"/>
      <c r="BK1511" s="1"/>
      <c r="BL1511" s="1"/>
      <c r="BM1511" s="1"/>
      <c r="BN1511" s="1"/>
      <c r="BO1511" s="1"/>
      <c r="BP1511" s="1"/>
      <c r="BQ1511" s="1"/>
      <c r="BR1511" s="1"/>
      <c r="BS1511" s="130"/>
      <c r="BX1511" s="125"/>
    </row>
    <row r="1512" spans="1:76" ht="12" customHeight="1">
      <c r="A1512" s="126"/>
      <c r="B1512" s="1"/>
      <c r="C1512" s="1"/>
      <c r="D1512" s="168"/>
      <c r="E1512" s="168"/>
      <c r="F1512" s="168"/>
      <c r="G1512" s="168"/>
      <c r="H1512" s="168"/>
      <c r="I1512" s="168"/>
      <c r="J1512" s="168"/>
      <c r="K1512" s="168"/>
      <c r="L1512" s="168"/>
      <c r="M1512" s="168"/>
      <c r="N1512" s="168"/>
      <c r="O1512" s="211"/>
      <c r="P1512" s="126"/>
      <c r="Q1512" s="1"/>
      <c r="R1512" s="1"/>
      <c r="S1512" s="1"/>
      <c r="T1512" s="1"/>
      <c r="U1512" s="1"/>
      <c r="V1512" s="1"/>
      <c r="W1512" s="127"/>
      <c r="Y1512" s="87"/>
      <c r="Z1512" s="87"/>
      <c r="AA1512" s="87"/>
      <c r="AB1512" s="87"/>
      <c r="AC1512" s="87"/>
      <c r="AD1512" s="87"/>
      <c r="AE1512" s="87"/>
      <c r="AF1512" s="87"/>
      <c r="AG1512" s="87"/>
      <c r="AH1512" s="87"/>
      <c r="AI1512" s="87"/>
      <c r="AJ1512" s="87"/>
      <c r="AK1512" s="87"/>
      <c r="AL1512" s="87"/>
      <c r="AM1512" s="87"/>
      <c r="AN1512" s="87"/>
      <c r="AO1512" s="87"/>
      <c r="AP1512" s="87"/>
      <c r="AQ1512" s="87"/>
      <c r="AR1512" s="87"/>
      <c r="AS1512" s="87"/>
      <c r="AT1512" s="87"/>
      <c r="AU1512" s="87"/>
      <c r="AV1512" s="87"/>
      <c r="AW1512" s="87"/>
      <c r="AX1512" s="87"/>
      <c r="AY1512" s="87"/>
      <c r="AZ1512" s="87"/>
      <c r="BA1512" s="87"/>
      <c r="BB1512" s="87"/>
      <c r="BC1512" s="87"/>
      <c r="BD1512" s="87"/>
      <c r="BE1512" s="87"/>
      <c r="BF1512" s="87"/>
      <c r="BG1512" s="87"/>
      <c r="BH1512" s="87"/>
      <c r="BI1512" s="126"/>
      <c r="BJ1512" s="1"/>
      <c r="BK1512" s="1"/>
      <c r="BL1512" s="1"/>
      <c r="BM1512" s="1"/>
      <c r="BN1512" s="1"/>
      <c r="BO1512" s="1"/>
      <c r="BP1512" s="1"/>
      <c r="BQ1512" s="1"/>
      <c r="BR1512" s="1"/>
      <c r="BS1512" s="130"/>
      <c r="BX1512" s="125"/>
    </row>
    <row r="1513" spans="1:76" ht="12" customHeight="1">
      <c r="A1513" s="126"/>
      <c r="B1513" s="1"/>
      <c r="C1513" s="1"/>
      <c r="D1513" s="1"/>
      <c r="E1513" s="1"/>
      <c r="F1513" s="1"/>
      <c r="G1513" s="1"/>
      <c r="H1513" s="1"/>
      <c r="I1513" s="1"/>
      <c r="J1513" s="1"/>
      <c r="K1513" s="1"/>
      <c r="L1513" s="1"/>
      <c r="M1513" s="1"/>
      <c r="N1513" s="1"/>
      <c r="O1513" s="127"/>
      <c r="P1513" s="126"/>
      <c r="Q1513" s="1"/>
      <c r="R1513" s="1"/>
      <c r="S1513" s="1"/>
      <c r="T1513" s="1"/>
      <c r="U1513" s="1"/>
      <c r="V1513" s="1"/>
      <c r="W1513" s="127"/>
      <c r="Y1513" s="128" t="s">
        <v>406</v>
      </c>
      <c r="Z1513" s="506" t="s">
        <v>890</v>
      </c>
      <c r="AA1513" s="506"/>
      <c r="AB1513" s="506"/>
      <c r="AC1513" s="506"/>
      <c r="AD1513" s="506"/>
      <c r="AE1513" s="506"/>
      <c r="AF1513" s="506"/>
      <c r="AG1513" s="506"/>
      <c r="AH1513" s="506"/>
      <c r="AI1513" s="506"/>
      <c r="AJ1513" s="506"/>
      <c r="AK1513" s="506"/>
      <c r="AL1513" s="506"/>
      <c r="AM1513" s="506"/>
      <c r="AN1513" s="506"/>
      <c r="AO1513" s="506"/>
      <c r="AP1513" s="506"/>
      <c r="AQ1513" s="506"/>
      <c r="AR1513" s="506"/>
      <c r="AS1513" s="506"/>
      <c r="AT1513" s="506"/>
      <c r="AU1513" s="506"/>
      <c r="AV1513" s="506"/>
      <c r="AW1513" s="506"/>
      <c r="AX1513" s="506"/>
      <c r="AY1513" s="506"/>
      <c r="AZ1513" s="506"/>
      <c r="BA1513" s="506"/>
      <c r="BB1513" s="506"/>
      <c r="BC1513" s="506"/>
      <c r="BD1513" s="506"/>
      <c r="BE1513" s="506"/>
      <c r="BF1513" s="506"/>
      <c r="BG1513" s="506"/>
      <c r="BH1513" s="506"/>
      <c r="BI1513" s="498" t="s">
        <v>892</v>
      </c>
      <c r="BJ1513" s="465"/>
      <c r="BK1513" s="465"/>
      <c r="BL1513" s="465"/>
      <c r="BM1513" s="465"/>
      <c r="BN1513" s="465"/>
      <c r="BO1513" s="465"/>
      <c r="BP1513" s="465"/>
      <c r="BQ1513" s="465"/>
      <c r="BR1513" s="465"/>
      <c r="BS1513" s="130"/>
      <c r="BX1513" s="125"/>
    </row>
    <row r="1514" spans="1:76" ht="12" customHeight="1">
      <c r="A1514" s="163"/>
      <c r="B1514" s="164"/>
      <c r="C1514" s="164"/>
      <c r="D1514" s="164"/>
      <c r="E1514" s="164"/>
      <c r="F1514" s="164"/>
      <c r="G1514" s="164"/>
      <c r="H1514" s="164"/>
      <c r="I1514" s="164"/>
      <c r="J1514" s="164"/>
      <c r="K1514" s="164"/>
      <c r="L1514" s="164"/>
      <c r="M1514" s="164"/>
      <c r="N1514" s="164"/>
      <c r="O1514" s="165"/>
      <c r="P1514" s="163"/>
      <c r="Q1514" s="164"/>
      <c r="R1514" s="164"/>
      <c r="S1514" s="164"/>
      <c r="T1514" s="164"/>
      <c r="U1514" s="164"/>
      <c r="V1514" s="164"/>
      <c r="W1514" s="165"/>
      <c r="Y1514" s="169"/>
      <c r="Z1514" s="506"/>
      <c r="AA1514" s="506"/>
      <c r="AB1514" s="506"/>
      <c r="AC1514" s="506"/>
      <c r="AD1514" s="506"/>
      <c r="AE1514" s="506"/>
      <c r="AF1514" s="506"/>
      <c r="AG1514" s="506"/>
      <c r="AH1514" s="506"/>
      <c r="AI1514" s="506"/>
      <c r="AJ1514" s="506"/>
      <c r="AK1514" s="506"/>
      <c r="AL1514" s="506"/>
      <c r="AM1514" s="506"/>
      <c r="AN1514" s="506"/>
      <c r="AO1514" s="506"/>
      <c r="AP1514" s="506"/>
      <c r="AQ1514" s="506"/>
      <c r="AR1514" s="506"/>
      <c r="AS1514" s="506"/>
      <c r="AT1514" s="506"/>
      <c r="AU1514" s="506"/>
      <c r="AV1514" s="506"/>
      <c r="AW1514" s="506"/>
      <c r="AX1514" s="506"/>
      <c r="AY1514" s="506"/>
      <c r="AZ1514" s="506"/>
      <c r="BA1514" s="506"/>
      <c r="BB1514" s="506"/>
      <c r="BC1514" s="506"/>
      <c r="BD1514" s="506"/>
      <c r="BE1514" s="506"/>
      <c r="BF1514" s="506"/>
      <c r="BG1514" s="506"/>
      <c r="BH1514" s="506"/>
      <c r="BI1514" s="498"/>
      <c r="BJ1514" s="465"/>
      <c r="BK1514" s="465"/>
      <c r="BL1514" s="465"/>
      <c r="BM1514" s="465"/>
      <c r="BN1514" s="465"/>
      <c r="BO1514" s="465"/>
      <c r="BP1514" s="465"/>
      <c r="BQ1514" s="465"/>
      <c r="BR1514" s="465"/>
      <c r="BS1514" s="130"/>
      <c r="BX1514" s="125"/>
    </row>
    <row r="1515" spans="1:76" ht="12" customHeight="1">
      <c r="A1515" s="322"/>
      <c r="B1515" s="262"/>
      <c r="C1515" s="262"/>
      <c r="D1515" s="262"/>
      <c r="E1515" s="262"/>
      <c r="F1515" s="262"/>
      <c r="G1515" s="262"/>
      <c r="H1515" s="262"/>
      <c r="I1515" s="262"/>
      <c r="J1515" s="262"/>
      <c r="K1515" s="262"/>
      <c r="L1515" s="262"/>
      <c r="M1515" s="262"/>
      <c r="N1515" s="262"/>
      <c r="O1515" s="302"/>
      <c r="P1515" s="322"/>
      <c r="Q1515" s="262"/>
      <c r="R1515" s="262"/>
      <c r="S1515" s="262"/>
      <c r="T1515" s="262"/>
      <c r="U1515" s="262"/>
      <c r="V1515" s="262"/>
      <c r="W1515" s="302"/>
      <c r="X1515" s="142"/>
      <c r="Y1515" s="262"/>
      <c r="Z1515" s="323"/>
      <c r="AA1515" s="323"/>
      <c r="AB1515" s="323"/>
      <c r="AC1515" s="323"/>
      <c r="AD1515" s="323"/>
      <c r="AE1515" s="323"/>
      <c r="AF1515" s="323"/>
      <c r="AG1515" s="323"/>
      <c r="AH1515" s="323"/>
      <c r="AI1515" s="323"/>
      <c r="AJ1515" s="323"/>
      <c r="AK1515" s="323"/>
      <c r="AL1515" s="323"/>
      <c r="AM1515" s="323"/>
      <c r="AN1515" s="323"/>
      <c r="AO1515" s="323"/>
      <c r="AP1515" s="323"/>
      <c r="AQ1515" s="323"/>
      <c r="AR1515" s="323"/>
      <c r="AS1515" s="323"/>
      <c r="AT1515" s="323"/>
      <c r="AU1515" s="323"/>
      <c r="AV1515" s="323"/>
      <c r="AW1515" s="323"/>
      <c r="AX1515" s="323"/>
      <c r="AY1515" s="323"/>
      <c r="AZ1515" s="323"/>
      <c r="BA1515" s="323"/>
      <c r="BB1515" s="323"/>
      <c r="BC1515" s="323"/>
      <c r="BD1515" s="323"/>
      <c r="BE1515" s="323"/>
      <c r="BF1515" s="323"/>
      <c r="BG1515" s="323"/>
      <c r="BH1515" s="323"/>
      <c r="BI1515" s="324"/>
      <c r="BJ1515" s="262"/>
      <c r="BK1515" s="262"/>
      <c r="BL1515" s="262"/>
      <c r="BM1515" s="262"/>
      <c r="BN1515" s="262"/>
      <c r="BO1515" s="262"/>
      <c r="BP1515" s="262"/>
      <c r="BQ1515" s="262"/>
      <c r="BR1515" s="262"/>
      <c r="BS1515" s="141"/>
      <c r="BT1515" s="139"/>
      <c r="BU1515" s="139"/>
      <c r="BV1515" s="139"/>
      <c r="BW1515" s="139"/>
      <c r="BX1515" s="140"/>
    </row>
  </sheetData>
  <sheetProtection/>
  <mergeCells count="773">
    <mergeCell ref="U380:W380"/>
    <mergeCell ref="BI547:BR547"/>
    <mergeCell ref="Y539:BH546"/>
    <mergeCell ref="Y551:BH552"/>
    <mergeCell ref="BE1170:BK1171"/>
    <mergeCell ref="BI741:BR742"/>
    <mergeCell ref="AV675:BG676"/>
    <mergeCell ref="AC708:BH710"/>
    <mergeCell ref="BI649:BR649"/>
    <mergeCell ref="Z1174:BH1176"/>
    <mergeCell ref="Y1138:BH1139"/>
    <mergeCell ref="U1168:V1168"/>
    <mergeCell ref="W1168:X1168"/>
    <mergeCell ref="AL1217:AS1218"/>
    <mergeCell ref="U1170:AA1171"/>
    <mergeCell ref="AM1170:AS1171"/>
    <mergeCell ref="AA1135:BH1136"/>
    <mergeCell ref="Y888:BH890"/>
    <mergeCell ref="AA770:BH771"/>
    <mergeCell ref="AA741:BH745"/>
    <mergeCell ref="Y1378:BH1378"/>
    <mergeCell ref="BE1167:BN1167"/>
    <mergeCell ref="AA818:AJ818"/>
    <mergeCell ref="BL1170:BL1171"/>
    <mergeCell ref="V1172:BL1173"/>
    <mergeCell ref="D386:O391"/>
    <mergeCell ref="AA726:BH727"/>
    <mergeCell ref="Y586:BH590"/>
    <mergeCell ref="Y592:Z592"/>
    <mergeCell ref="Z778:BH780"/>
    <mergeCell ref="Y831:BH833"/>
    <mergeCell ref="AB812:AI813"/>
    <mergeCell ref="AA795:AH796"/>
    <mergeCell ref="Z693:BH695"/>
    <mergeCell ref="AA808:AH809"/>
    <mergeCell ref="D348:O352"/>
    <mergeCell ref="D380:O384"/>
    <mergeCell ref="Y505:BG506"/>
    <mergeCell ref="D503:O508"/>
    <mergeCell ref="U503:W503"/>
    <mergeCell ref="C402:O403"/>
    <mergeCell ref="Y434:BH435"/>
    <mergeCell ref="Z493:AA493"/>
    <mergeCell ref="D469:O470"/>
    <mergeCell ref="AC487:AD487"/>
    <mergeCell ref="BA1509:BB1509"/>
    <mergeCell ref="Y1385:BH1385"/>
    <mergeCell ref="BA1507:BB1507"/>
    <mergeCell ref="Z1493:BH1496"/>
    <mergeCell ref="Y1480:BH1482"/>
    <mergeCell ref="AS900:AZ901"/>
    <mergeCell ref="AR1220:AS1220"/>
    <mergeCell ref="AK1170:AK1171"/>
    <mergeCell ref="AC1245:AD1245"/>
    <mergeCell ref="AM1201:AT1202"/>
    <mergeCell ref="C8:O14"/>
    <mergeCell ref="Y8:BH9"/>
    <mergeCell ref="Y156:BH157"/>
    <mergeCell ref="Y158:BH162"/>
    <mergeCell ref="D311:O319"/>
    <mergeCell ref="C57:O60"/>
    <mergeCell ref="Y308:BH309"/>
    <mergeCell ref="AN269:BF269"/>
    <mergeCell ref="AN270:BF270"/>
    <mergeCell ref="AN271:BF271"/>
    <mergeCell ref="D342:O347"/>
    <mergeCell ref="U342:W342"/>
    <mergeCell ref="Y342:BH344"/>
    <mergeCell ref="Y106:BH107"/>
    <mergeCell ref="D259:O264"/>
    <mergeCell ref="U259:W259"/>
    <mergeCell ref="Y339:BH340"/>
    <mergeCell ref="U311:W311"/>
    <mergeCell ref="AC334:BH335"/>
    <mergeCell ref="AV303:AZ303"/>
    <mergeCell ref="Y641:BH647"/>
    <mergeCell ref="AA750:BH752"/>
    <mergeCell ref="AB418:BH419"/>
    <mergeCell ref="Z736:BH739"/>
    <mergeCell ref="Y530:BH531"/>
    <mergeCell ref="Z616:BH617"/>
    <mergeCell ref="AW584:AX584"/>
    <mergeCell ref="Y471:BH472"/>
    <mergeCell ref="Z633:BH635"/>
    <mergeCell ref="BI1309:BR1309"/>
    <mergeCell ref="AA1250:AH1251"/>
    <mergeCell ref="BI1028:BR1028"/>
    <mergeCell ref="Z784:BH786"/>
    <mergeCell ref="AA823:AB823"/>
    <mergeCell ref="Y850:BH851"/>
    <mergeCell ref="AN805:BF810"/>
    <mergeCell ref="AA1276:BH1277"/>
    <mergeCell ref="AA746:BH749"/>
    <mergeCell ref="BI648:BR648"/>
    <mergeCell ref="AU671:AU672"/>
    <mergeCell ref="AV671:BG672"/>
    <mergeCell ref="BI1149:BR1149"/>
    <mergeCell ref="Y789:BH790"/>
    <mergeCell ref="Z902:BA902"/>
    <mergeCell ref="AA711:BH713"/>
    <mergeCell ref="Z651:BH652"/>
    <mergeCell ref="Z1240:BH1242"/>
    <mergeCell ref="AA1299:BH1301"/>
    <mergeCell ref="Y845:BH846"/>
    <mergeCell ref="BI719:BR719"/>
    <mergeCell ref="AB656:BG659"/>
    <mergeCell ref="AA1284:BH1285"/>
    <mergeCell ref="AB1170:AB1171"/>
    <mergeCell ref="AD1170:AJ1171"/>
    <mergeCell ref="BC1170:BC1171"/>
    <mergeCell ref="AV1170:BB1171"/>
    <mergeCell ref="BI1374:BR1374"/>
    <mergeCell ref="BI1388:BR1388"/>
    <mergeCell ref="BI1381:BR1381"/>
    <mergeCell ref="BI1357:BR1357"/>
    <mergeCell ref="AA1221:AH1222"/>
    <mergeCell ref="AA1225:AH1226"/>
    <mergeCell ref="Z1231:BH1234"/>
    <mergeCell ref="AL1250:AM1251"/>
    <mergeCell ref="Y1309:BH1310"/>
    <mergeCell ref="AL1221:AM1222"/>
    <mergeCell ref="AA1005:BH1008"/>
    <mergeCell ref="Y820:BH821"/>
    <mergeCell ref="AB1088:BH1090"/>
    <mergeCell ref="AB1083:BH1085"/>
    <mergeCell ref="BI1405:BR1405"/>
    <mergeCell ref="BI1332:BR1332"/>
    <mergeCell ref="BI1337:BR1337"/>
    <mergeCell ref="BI1342:BR1342"/>
    <mergeCell ref="BI1346:BR1346"/>
    <mergeCell ref="BI1351:BR1351"/>
    <mergeCell ref="AY1216:AZ1216"/>
    <mergeCell ref="BA1221:BF1222"/>
    <mergeCell ref="BB1258:BF1259"/>
    <mergeCell ref="AA1217:AH1218"/>
    <mergeCell ref="BI761:BR761"/>
    <mergeCell ref="BI832:BR832"/>
    <mergeCell ref="Y1031:BH1033"/>
    <mergeCell ref="AA1099:BH1100"/>
    <mergeCell ref="Z978:BH980"/>
    <mergeCell ref="AB804:AI805"/>
    <mergeCell ref="AU675:AU676"/>
    <mergeCell ref="AL662:BG662"/>
    <mergeCell ref="Y1272:BH1274"/>
    <mergeCell ref="AR1258:AY1259"/>
    <mergeCell ref="BI1363:BR1363"/>
    <mergeCell ref="Y1317:BH1318"/>
    <mergeCell ref="AA997:BH998"/>
    <mergeCell ref="BI1323:BR1323"/>
    <mergeCell ref="Y1017:BH1019"/>
    <mergeCell ref="AA1108:BH1110"/>
    <mergeCell ref="AL1467:AS1468"/>
    <mergeCell ref="AU1507:AV1507"/>
    <mergeCell ref="AX1507:AY1507"/>
    <mergeCell ref="Z1438:BH1439"/>
    <mergeCell ref="BI1461:BR1462"/>
    <mergeCell ref="BI1450:BR1451"/>
    <mergeCell ref="BI1452:BR1453"/>
    <mergeCell ref="BI1478:BR1479"/>
    <mergeCell ref="Y1450:BH1452"/>
    <mergeCell ref="AL1466:AT1466"/>
    <mergeCell ref="C1427:L1427"/>
    <mergeCell ref="U1435:W1435"/>
    <mergeCell ref="C1435:O1438"/>
    <mergeCell ref="D1428:O1432"/>
    <mergeCell ref="U1428:W1428"/>
    <mergeCell ref="Y1428:BH1431"/>
    <mergeCell ref="AA1009:BH1010"/>
    <mergeCell ref="BI1428:BR1429"/>
    <mergeCell ref="BI1435:BR1435"/>
    <mergeCell ref="BI1436:BR1437"/>
    <mergeCell ref="BI1423:BR1424"/>
    <mergeCell ref="Y1013:BH1014"/>
    <mergeCell ref="Y1435:BH1436"/>
    <mergeCell ref="BI1368:BR1368"/>
    <mergeCell ref="Y1368:BH1369"/>
    <mergeCell ref="Y1365:BH1365"/>
    <mergeCell ref="AB1094:BH1095"/>
    <mergeCell ref="AA1046:BH1047"/>
    <mergeCell ref="Z1456:AH1457"/>
    <mergeCell ref="BI1443:BR1444"/>
    <mergeCell ref="BI1441:BR1442"/>
    <mergeCell ref="Z1466:AI1466"/>
    <mergeCell ref="Y1447:BH1448"/>
    <mergeCell ref="AB1200:AC1200"/>
    <mergeCell ref="Y1190:BH1193"/>
    <mergeCell ref="AW1217:BD1218"/>
    <mergeCell ref="Z1211:BH1213"/>
    <mergeCell ref="Z1325:BH1328"/>
    <mergeCell ref="AC1216:AD1216"/>
    <mergeCell ref="Y876:BH878"/>
    <mergeCell ref="Y823:Z823"/>
    <mergeCell ref="AA999:BH1000"/>
    <mergeCell ref="AA1001:BH1003"/>
    <mergeCell ref="AB1092:BH1093"/>
    <mergeCell ref="AB1081:BH1082"/>
    <mergeCell ref="Y1027:BH1029"/>
    <mergeCell ref="Y1196:BH1197"/>
    <mergeCell ref="Y1187:BH1189"/>
    <mergeCell ref="Z510:AL510"/>
    <mergeCell ref="U1423:W1423"/>
    <mergeCell ref="Y1423:BH1425"/>
    <mergeCell ref="U619:W619"/>
    <mergeCell ref="AS584:AT584"/>
    <mergeCell ref="Y627:BH629"/>
    <mergeCell ref="U551:W551"/>
    <mergeCell ref="Z1201:AG1202"/>
    <mergeCell ref="AA1254:AH1255"/>
    <mergeCell ref="AA1282:BH1283"/>
    <mergeCell ref="AA1258:AH1259"/>
    <mergeCell ref="AA1278:BH1279"/>
    <mergeCell ref="AA1246:AH1247"/>
    <mergeCell ref="BA1250:BF1251"/>
    <mergeCell ref="U1405:W1405"/>
    <mergeCell ref="U1351:W1351"/>
    <mergeCell ref="U1342:W1342"/>
    <mergeCell ref="U1337:W1337"/>
    <mergeCell ref="U1332:W1332"/>
    <mergeCell ref="AC1253:AD1253"/>
    <mergeCell ref="AA1295:BH1296"/>
    <mergeCell ref="AT1257:AU1257"/>
    <mergeCell ref="AM1254:BF1255"/>
    <mergeCell ref="U1381:W1381"/>
    <mergeCell ref="BI469:BR470"/>
    <mergeCell ref="AB420:BH421"/>
    <mergeCell ref="Y459:BH463"/>
    <mergeCell ref="Y441:BH442"/>
    <mergeCell ref="Z443:BH446"/>
    <mergeCell ref="AB422:BH423"/>
    <mergeCell ref="AA427:BH429"/>
    <mergeCell ref="Z447:BH448"/>
    <mergeCell ref="BI465:BR466"/>
    <mergeCell ref="Y454:BH456"/>
    <mergeCell ref="U402:W402"/>
    <mergeCell ref="AF486:AG486"/>
    <mergeCell ref="AI486:AJ486"/>
    <mergeCell ref="AL486:BG486"/>
    <mergeCell ref="AA406:BH409"/>
    <mergeCell ref="AI485:AJ485"/>
    <mergeCell ref="Z483:AA483"/>
    <mergeCell ref="AC486:AD486"/>
    <mergeCell ref="Y485:AB485"/>
    <mergeCell ref="AN272:BF272"/>
    <mergeCell ref="Y294:BH296"/>
    <mergeCell ref="Z241:BH243"/>
    <mergeCell ref="Z255:BH257"/>
    <mergeCell ref="D208:O210"/>
    <mergeCell ref="U208:W208"/>
    <mergeCell ref="AW236:BF236"/>
    <mergeCell ref="AW237:BF237"/>
    <mergeCell ref="D231:O234"/>
    <mergeCell ref="U212:W212"/>
    <mergeCell ref="AW238:BF238"/>
    <mergeCell ref="D247:O252"/>
    <mergeCell ref="AE374:AF374"/>
    <mergeCell ref="AJ374:AM374"/>
    <mergeCell ref="AG238:AM238"/>
    <mergeCell ref="AN236:AV236"/>
    <mergeCell ref="D265:O271"/>
    <mergeCell ref="AC332:BH333"/>
    <mergeCell ref="Y288:BH288"/>
    <mergeCell ref="Y261:BH264"/>
    <mergeCell ref="U386:W386"/>
    <mergeCell ref="Z236:AF236"/>
    <mergeCell ref="Z370:BH371"/>
    <mergeCell ref="AB272:AM275"/>
    <mergeCell ref="Y266:BH267"/>
    <mergeCell ref="AV377:AZ377"/>
    <mergeCell ref="AC327:BH328"/>
    <mergeCell ref="Y259:BH260"/>
    <mergeCell ref="AA368:BH369"/>
    <mergeCell ref="AC329:BH330"/>
    <mergeCell ref="AC314:BH314"/>
    <mergeCell ref="Y363:BH364"/>
    <mergeCell ref="Y380:BH381"/>
    <mergeCell ref="Y465:BH466"/>
    <mergeCell ref="Y402:BH403"/>
    <mergeCell ref="AF488:AG488"/>
    <mergeCell ref="Y486:AB486"/>
    <mergeCell ref="AA411:BH413"/>
    <mergeCell ref="AL488:BG488"/>
    <mergeCell ref="Y386:BH390"/>
    <mergeCell ref="Y473:BH474"/>
    <mergeCell ref="Y484:AB484"/>
    <mergeCell ref="Y488:AB488"/>
    <mergeCell ref="AL487:BG487"/>
    <mergeCell ref="AC485:AD485"/>
    <mergeCell ref="AF485:AG485"/>
    <mergeCell ref="AC484:AK484"/>
    <mergeCell ref="Y475:BH476"/>
    <mergeCell ref="U469:W469"/>
    <mergeCell ref="AE300:AG300"/>
    <mergeCell ref="C1405:O1410"/>
    <mergeCell ref="Y1405:BH1406"/>
    <mergeCell ref="Z1397:BH1399"/>
    <mergeCell ref="Z1152:BH1155"/>
    <mergeCell ref="AP1221:AW1222"/>
    <mergeCell ref="AN1216:AO1216"/>
    <mergeCell ref="AJ1201:AK1202"/>
    <mergeCell ref="AI488:AJ488"/>
    <mergeCell ref="C1374:O1376"/>
    <mergeCell ref="AL1225:AM1226"/>
    <mergeCell ref="Y1357:BH1359"/>
    <mergeCell ref="AM1258:AN1259"/>
    <mergeCell ref="AP1225:AW1226"/>
    <mergeCell ref="BA1225:BF1226"/>
    <mergeCell ref="U1374:W1374"/>
    <mergeCell ref="AR1249:AS1249"/>
    <mergeCell ref="Y1371:BH1371"/>
    <mergeCell ref="Z1320:BH1321"/>
    <mergeCell ref="C1388:O1389"/>
    <mergeCell ref="C1381:O1383"/>
    <mergeCell ref="C1342:O1344"/>
    <mergeCell ref="Y1361:BH1361"/>
    <mergeCell ref="U1323:W1323"/>
    <mergeCell ref="U1388:W1388"/>
    <mergeCell ref="C1363:O1364"/>
    <mergeCell ref="U1357:W1357"/>
    <mergeCell ref="U1363:W1363"/>
    <mergeCell ref="D1384:O1385"/>
    <mergeCell ref="AA1113:BH1115"/>
    <mergeCell ref="AP1250:AW1251"/>
    <mergeCell ref="U1368:W1368"/>
    <mergeCell ref="C1323:O1324"/>
    <mergeCell ref="Y1332:BH1333"/>
    <mergeCell ref="C1357:O1361"/>
    <mergeCell ref="Y1323:BH1324"/>
    <mergeCell ref="U1187:W1187"/>
    <mergeCell ref="C1337:O1338"/>
    <mergeCell ref="U1272:W1272"/>
    <mergeCell ref="Y1345:BH1346"/>
    <mergeCell ref="AC1237:BH1239"/>
    <mergeCell ref="AR1224:AS1224"/>
    <mergeCell ref="Y1262:BH1264"/>
    <mergeCell ref="AA1125:BH1127"/>
    <mergeCell ref="Y1312:BH1315"/>
    <mergeCell ref="Y1265:BH1269"/>
    <mergeCell ref="AX1201:BF1202"/>
    <mergeCell ref="AO1200:AP1200"/>
    <mergeCell ref="AA1302:BH1304"/>
    <mergeCell ref="D519:O521"/>
    <mergeCell ref="C820:O823"/>
    <mergeCell ref="C586:O591"/>
    <mergeCell ref="C911:O913"/>
    <mergeCell ref="C989:O991"/>
    <mergeCell ref="C923:O925"/>
    <mergeCell ref="C761:O768"/>
    <mergeCell ref="C831:O835"/>
    <mergeCell ref="C577:O578"/>
    <mergeCell ref="D551:O554"/>
    <mergeCell ref="D1485:O1488"/>
    <mergeCell ref="C1483:O1484"/>
    <mergeCell ref="C1422:K1422"/>
    <mergeCell ref="C641:O644"/>
    <mergeCell ref="C606:O609"/>
    <mergeCell ref="C619:O622"/>
    <mergeCell ref="D1423:O1425"/>
    <mergeCell ref="C1351:O1352"/>
    <mergeCell ref="C1332:O1333"/>
    <mergeCell ref="C1368:O1370"/>
    <mergeCell ref="C1272:O1276"/>
    <mergeCell ref="C1187:O1192"/>
    <mergeCell ref="U1044:W1044"/>
    <mergeCell ref="U1027:W1027"/>
    <mergeCell ref="U904:W904"/>
    <mergeCell ref="U989:W989"/>
    <mergeCell ref="C1044:O1045"/>
    <mergeCell ref="C1027:O1029"/>
    <mergeCell ref="C1147:O1149"/>
    <mergeCell ref="C904:O908"/>
    <mergeCell ref="Y1157:BH1159"/>
    <mergeCell ref="AA1064:BH1065"/>
    <mergeCell ref="AA1102:BH1105"/>
    <mergeCell ref="U845:W845"/>
    <mergeCell ref="U911:W911"/>
    <mergeCell ref="C891:O893"/>
    <mergeCell ref="U891:W891"/>
    <mergeCell ref="U923:W923"/>
    <mergeCell ref="C845:O847"/>
    <mergeCell ref="U1147:W1147"/>
    <mergeCell ref="U1485:W1485"/>
    <mergeCell ref="U641:W641"/>
    <mergeCell ref="AU582:AV582"/>
    <mergeCell ref="U586:W586"/>
    <mergeCell ref="AC592:BG592"/>
    <mergeCell ref="AA993:BH995"/>
    <mergeCell ref="U820:W820"/>
    <mergeCell ref="AA962:BH964"/>
    <mergeCell ref="AA865:BH866"/>
    <mergeCell ref="AA1048:BH1048"/>
    <mergeCell ref="AI489:AJ489"/>
    <mergeCell ref="AL489:BG489"/>
    <mergeCell ref="AF497:AG497"/>
    <mergeCell ref="Y834:BH836"/>
    <mergeCell ref="AL816:BF817"/>
    <mergeCell ref="U761:W761"/>
    <mergeCell ref="U530:W530"/>
    <mergeCell ref="Z781:BH783"/>
    <mergeCell ref="U831:W831"/>
    <mergeCell ref="U519:W519"/>
    <mergeCell ref="AC491:AD491"/>
    <mergeCell ref="AU1509:AV1509"/>
    <mergeCell ref="Y1471:BH1472"/>
    <mergeCell ref="BD584:BF584"/>
    <mergeCell ref="Y606:BH607"/>
    <mergeCell ref="AI491:AJ491"/>
    <mergeCell ref="Z943:BH946"/>
    <mergeCell ref="Z951:BH952"/>
    <mergeCell ref="AA918:BH919"/>
    <mergeCell ref="Y871:BH872"/>
    <mergeCell ref="AF501:AG501"/>
    <mergeCell ref="AV512:BF514"/>
    <mergeCell ref="Y522:BH523"/>
    <mergeCell ref="AI501:AJ501"/>
    <mergeCell ref="AL501:BG501"/>
    <mergeCell ref="AL494:BG494"/>
    <mergeCell ref="AF496:AG496"/>
    <mergeCell ref="Z515:AG515"/>
    <mergeCell ref="AQ515:AR515"/>
    <mergeCell ref="Z512:AH514"/>
    <mergeCell ref="Z508:AM509"/>
    <mergeCell ref="BB582:BC582"/>
    <mergeCell ref="BI231:BR232"/>
    <mergeCell ref="Y247:BH248"/>
    <mergeCell ref="Y494:AB494"/>
    <mergeCell ref="AF487:AG487"/>
    <mergeCell ref="AA269:AM269"/>
    <mergeCell ref="AC497:AD497"/>
    <mergeCell ref="AF490:AG490"/>
    <mergeCell ref="Z253:BH254"/>
    <mergeCell ref="AB276:BG283"/>
    <mergeCell ref="Y286:BH287"/>
    <mergeCell ref="Y337:BH338"/>
    <mergeCell ref="AC496:AD496"/>
    <mergeCell ref="Z449:BH453"/>
    <mergeCell ref="AA414:BH415"/>
    <mergeCell ref="Y496:AB496"/>
    <mergeCell ref="AC494:AK494"/>
    <mergeCell ref="AC488:AD488"/>
    <mergeCell ref="AL496:BG496"/>
    <mergeCell ref="BS1:BX2"/>
    <mergeCell ref="A1:O2"/>
    <mergeCell ref="P1:W2"/>
    <mergeCell ref="X1:BH2"/>
    <mergeCell ref="BI1:BR2"/>
    <mergeCell ref="Z41:BH43"/>
    <mergeCell ref="C16:O17"/>
    <mergeCell ref="Y16:BH17"/>
    <mergeCell ref="U5:W5"/>
    <mergeCell ref="U8:W8"/>
    <mergeCell ref="U247:W247"/>
    <mergeCell ref="AI487:AJ487"/>
    <mergeCell ref="U57:W57"/>
    <mergeCell ref="Y212:BH213"/>
    <mergeCell ref="U127:W127"/>
    <mergeCell ref="Y487:AB487"/>
    <mergeCell ref="AL484:BG484"/>
    <mergeCell ref="Y251:BH252"/>
    <mergeCell ref="Z91:BH93"/>
    <mergeCell ref="U106:W106"/>
    <mergeCell ref="AC499:AD499"/>
    <mergeCell ref="AC498:AD498"/>
    <mergeCell ref="Y489:AB489"/>
    <mergeCell ref="AC489:AD489"/>
    <mergeCell ref="AF489:AG489"/>
    <mergeCell ref="AF491:AG491"/>
    <mergeCell ref="Y499:AB499"/>
    <mergeCell ref="Y498:AB498"/>
    <mergeCell ref="AF499:AG499"/>
    <mergeCell ref="Y491:AB491"/>
    <mergeCell ref="AI496:AJ496"/>
    <mergeCell ref="Y501:AB501"/>
    <mergeCell ref="AC501:AD501"/>
    <mergeCell ref="Y497:AB497"/>
    <mergeCell ref="AI498:AJ498"/>
    <mergeCell ref="AL498:BG498"/>
    <mergeCell ref="AC500:AD500"/>
    <mergeCell ref="AF500:AG500"/>
    <mergeCell ref="AL497:BG497"/>
    <mergeCell ref="AF498:AG498"/>
    <mergeCell ref="AK515:AL515"/>
    <mergeCell ref="AV583:AW583"/>
    <mergeCell ref="AW515:AX515"/>
    <mergeCell ref="AN515:AO515"/>
    <mergeCell ref="AS582:AT582"/>
    <mergeCell ref="AZ582:BA582"/>
    <mergeCell ref="Y526:BH527"/>
    <mergeCell ref="Y577:BH578"/>
    <mergeCell ref="AS583:AU583"/>
    <mergeCell ref="Z1513:BH1514"/>
    <mergeCell ref="Z1467:AH1468"/>
    <mergeCell ref="AX1509:AY1509"/>
    <mergeCell ref="Y907:BH908"/>
    <mergeCell ref="Y1461:BH1462"/>
    <mergeCell ref="Z938:BH939"/>
    <mergeCell ref="AA1053:BH1054"/>
    <mergeCell ref="AA1068:BH1069"/>
    <mergeCell ref="Y1020:BH1021"/>
    <mergeCell ref="AA965:BH967"/>
    <mergeCell ref="AJ512:AT514"/>
    <mergeCell ref="AV581:AW581"/>
    <mergeCell ref="Y852:BH853"/>
    <mergeCell ref="Z623:BH624"/>
    <mergeCell ref="Z756:BH758"/>
    <mergeCell ref="Y839:BH842"/>
    <mergeCell ref="AA791:AB791"/>
    <mergeCell ref="Y761:BH763"/>
    <mergeCell ref="Y791:Z791"/>
    <mergeCell ref="AZ515:BA515"/>
    <mergeCell ref="U16:W16"/>
    <mergeCell ref="Y19:BH20"/>
    <mergeCell ref="Y36:BH37"/>
    <mergeCell ref="Y46:BH49"/>
    <mergeCell ref="Y29:BH34"/>
    <mergeCell ref="Z76:BH78"/>
    <mergeCell ref="Y57:BH57"/>
    <mergeCell ref="Z1455:AI1455"/>
    <mergeCell ref="AL495:BG495"/>
    <mergeCell ref="Y95:BH97"/>
    <mergeCell ref="AC696:BH697"/>
    <mergeCell ref="BB584:BC584"/>
    <mergeCell ref="Y533:BH536"/>
    <mergeCell ref="AG236:AM236"/>
    <mergeCell ref="AB140:BH141"/>
    <mergeCell ref="AA913:BH914"/>
    <mergeCell ref="Z690:BH691"/>
    <mergeCell ref="AB1086:BH1087"/>
    <mergeCell ref="U68:W68"/>
    <mergeCell ref="Y74:BH75"/>
    <mergeCell ref="Y64:BH66"/>
    <mergeCell ref="C46:O49"/>
    <mergeCell ref="Y204:BH205"/>
    <mergeCell ref="Y179:BH180"/>
    <mergeCell ref="Y177:BH178"/>
    <mergeCell ref="D111:O113"/>
    <mergeCell ref="Z52:BH53"/>
    <mergeCell ref="Y22:BH27"/>
    <mergeCell ref="Y72:BH73"/>
    <mergeCell ref="Y62:BH63"/>
    <mergeCell ref="Y38:BH40"/>
    <mergeCell ref="Y167:BH168"/>
    <mergeCell ref="Y150:BH152"/>
    <mergeCell ref="Z120:BF120"/>
    <mergeCell ref="Y148:BH149"/>
    <mergeCell ref="Z79:BH82"/>
    <mergeCell ref="C29:O31"/>
    <mergeCell ref="C72:O75"/>
    <mergeCell ref="Y59:BH59"/>
    <mergeCell ref="U72:W72"/>
    <mergeCell ref="C68:O70"/>
    <mergeCell ref="BI95:BR96"/>
    <mergeCell ref="U95:W95"/>
    <mergeCell ref="U29:W29"/>
    <mergeCell ref="U46:W46"/>
    <mergeCell ref="BI106:BR108"/>
    <mergeCell ref="AA133:BH135"/>
    <mergeCell ref="BI148:BR149"/>
    <mergeCell ref="C95:O102"/>
    <mergeCell ref="Y130:BH130"/>
    <mergeCell ref="Y127:BH129"/>
    <mergeCell ref="D148:O152"/>
    <mergeCell ref="D106:O109"/>
    <mergeCell ref="D115:O123"/>
    <mergeCell ref="U115:W115"/>
    <mergeCell ref="U111:W111"/>
    <mergeCell ref="AA142:BH143"/>
    <mergeCell ref="Y111:BH112"/>
    <mergeCell ref="Y145:BH146"/>
    <mergeCell ref="D167:O172"/>
    <mergeCell ref="BI111:BR112"/>
    <mergeCell ref="D127:O131"/>
    <mergeCell ref="AW194:BC194"/>
    <mergeCell ref="AN190:AO190"/>
    <mergeCell ref="Y208:BH209"/>
    <mergeCell ref="AN237:AV237"/>
    <mergeCell ref="D177:O179"/>
    <mergeCell ref="Y231:BH232"/>
    <mergeCell ref="AW195:BD196"/>
    <mergeCell ref="D212:O213"/>
    <mergeCell ref="U148:W148"/>
    <mergeCell ref="Y1147:BH1148"/>
    <mergeCell ref="AA974:BH977"/>
    <mergeCell ref="Z927:BH929"/>
    <mergeCell ref="AA953:BH954"/>
    <mergeCell ref="Y619:BH620"/>
    <mergeCell ref="Z955:BH956"/>
    <mergeCell ref="Z934:BH937"/>
    <mergeCell ref="AA991:BH992"/>
    <mergeCell ref="Z947:BH948"/>
    <mergeCell ref="AA1097:BH1098"/>
    <mergeCell ref="AC495:AD495"/>
    <mergeCell ref="AW190:BA190"/>
    <mergeCell ref="AS201:BF202"/>
    <mergeCell ref="Z223:BE223"/>
    <mergeCell ref="AW193:BA193"/>
    <mergeCell ref="AS197:BF198"/>
    <mergeCell ref="AA416:BH417"/>
    <mergeCell ref="AN374:AO374"/>
    <mergeCell ref="AN238:AV238"/>
    <mergeCell ref="AL491:BG491"/>
    <mergeCell ref="Y1035:BH1038"/>
    <mergeCell ref="AA1075:BH1077"/>
    <mergeCell ref="Y873:BH874"/>
    <mergeCell ref="U215:W215"/>
    <mergeCell ref="Y215:BH216"/>
    <mergeCell ref="Y630:BH632"/>
    <mergeCell ref="Z636:BH638"/>
    <mergeCell ref="Y904:BH906"/>
    <mergeCell ref="Y600:BH601"/>
    <mergeCell ref="AS581:AU581"/>
    <mergeCell ref="C5:O6"/>
    <mergeCell ref="Y83:BH83"/>
    <mergeCell ref="C86:O89"/>
    <mergeCell ref="U86:W86"/>
    <mergeCell ref="D215:O228"/>
    <mergeCell ref="Z10:BH11"/>
    <mergeCell ref="U167:W167"/>
    <mergeCell ref="Y5:BH5"/>
    <mergeCell ref="Y13:BH14"/>
    <mergeCell ref="AK225:AT227"/>
    <mergeCell ref="Y457:BH458"/>
    <mergeCell ref="Y431:BH432"/>
    <mergeCell ref="Y68:BH69"/>
    <mergeCell ref="AI499:AJ499"/>
    <mergeCell ref="AS186:BF187"/>
    <mergeCell ref="Y115:BH116"/>
    <mergeCell ref="Y163:BH164"/>
    <mergeCell ref="Z169:BH170"/>
    <mergeCell ref="Z173:BH174"/>
    <mergeCell ref="Y495:AB495"/>
    <mergeCell ref="AX1455:BF1455"/>
    <mergeCell ref="Y86:BH89"/>
    <mergeCell ref="AA138:BH139"/>
    <mergeCell ref="Z171:BH172"/>
    <mergeCell ref="AS190:AT190"/>
    <mergeCell ref="Y1418:BH1419"/>
    <mergeCell ref="Z1413:BH1414"/>
    <mergeCell ref="Y1408:BH1410"/>
    <mergeCell ref="Y1377:BH1377"/>
    <mergeCell ref="Y1374:BH1375"/>
    <mergeCell ref="Y1382:BH1383"/>
    <mergeCell ref="Z1389:BH1392"/>
    <mergeCell ref="AA1128:BH1131"/>
    <mergeCell ref="AA1119:BH1124"/>
    <mergeCell ref="AA1288:BH1292"/>
    <mergeCell ref="Z1206:BH1208"/>
    <mergeCell ref="Y1194:BH1195"/>
    <mergeCell ref="Y1161:BH1165"/>
    <mergeCell ref="AA1132:BH1134"/>
    <mergeCell ref="Y1179:BH1183"/>
    <mergeCell ref="BI1179:BR1180"/>
    <mergeCell ref="AA1062:BH1063"/>
    <mergeCell ref="AA1059:BH1061"/>
    <mergeCell ref="Y1040:BH1042"/>
    <mergeCell ref="AA1056:BH1057"/>
    <mergeCell ref="AA1071:BH1073"/>
    <mergeCell ref="AA1050:BH1052"/>
    <mergeCell ref="AA1078:BH1080"/>
    <mergeCell ref="Y1150:BH1151"/>
    <mergeCell ref="AT1170:AT1171"/>
    <mergeCell ref="Y1479:BH1479"/>
    <mergeCell ref="AL661:BG661"/>
    <mergeCell ref="Y1023:BH1024"/>
    <mergeCell ref="AA1441:BH1445"/>
    <mergeCell ref="AC704:BH705"/>
    <mergeCell ref="AA728:BH729"/>
    <mergeCell ref="AS897:AZ898"/>
    <mergeCell ref="Z1411:BH1412"/>
    <mergeCell ref="Z940:BH942"/>
    <mergeCell ref="Y1401:BH1402"/>
    <mergeCell ref="BI1476:BR1477"/>
    <mergeCell ref="AS1505:BA1505"/>
    <mergeCell ref="BI650:BR650"/>
    <mergeCell ref="Y1485:BH1488"/>
    <mergeCell ref="BI1513:BR1514"/>
    <mergeCell ref="Y1476:BH1478"/>
    <mergeCell ref="Z1489:BH1491"/>
    <mergeCell ref="AL1456:AT1457"/>
    <mergeCell ref="AL1455:AU1455"/>
    <mergeCell ref="Y985:BH987"/>
    <mergeCell ref="BI1463:BR1464"/>
    <mergeCell ref="AW224:BE224"/>
    <mergeCell ref="BI503:BR504"/>
    <mergeCell ref="BC515:BD515"/>
    <mergeCell ref="AF495:AG495"/>
    <mergeCell ref="AI495:AJ495"/>
    <mergeCell ref="AI497:AJ497"/>
    <mergeCell ref="AL499:BG499"/>
    <mergeCell ref="AI500:AJ500"/>
    <mergeCell ref="AX1456:BE1457"/>
    <mergeCell ref="BI150:BR155"/>
    <mergeCell ref="BI156:BR162"/>
    <mergeCell ref="Z237:AF237"/>
    <mergeCell ref="AG237:AM237"/>
    <mergeCell ref="AO273:BF273"/>
    <mergeCell ref="AC490:AD490"/>
    <mergeCell ref="AO274:BF274"/>
    <mergeCell ref="AO275:BF275"/>
    <mergeCell ref="AL485:BG485"/>
    <mergeCell ref="BI208:BR209"/>
    <mergeCell ref="Y982:BH983"/>
    <mergeCell ref="Z969:BH973"/>
    <mergeCell ref="Z959:BH961"/>
    <mergeCell ref="Z924:BH926"/>
    <mergeCell ref="Y892:Z892"/>
    <mergeCell ref="AS894:AZ895"/>
    <mergeCell ref="Z930:BH933"/>
    <mergeCell ref="Z900:AR901"/>
    <mergeCell ref="AA892:AB892"/>
    <mergeCell ref="AA859:BH860"/>
    <mergeCell ref="AM826:AT827"/>
    <mergeCell ref="Y883:BH885"/>
    <mergeCell ref="AA816:AH817"/>
    <mergeCell ref="AB861:BH863"/>
    <mergeCell ref="AA826:AH827"/>
    <mergeCell ref="Y880:BH882"/>
    <mergeCell ref="AC702:BH703"/>
    <mergeCell ref="BI552:BR552"/>
    <mergeCell ref="AC698:BH701"/>
    <mergeCell ref="AC706:BH707"/>
    <mergeCell ref="AA678:BH680"/>
    <mergeCell ref="Y602:BH604"/>
    <mergeCell ref="BD582:BF582"/>
    <mergeCell ref="AB663:BG666"/>
    <mergeCell ref="AU584:AV584"/>
    <mergeCell ref="Z685:BH686"/>
    <mergeCell ref="AA732:BH733"/>
    <mergeCell ref="AA800:AH801"/>
    <mergeCell ref="AI490:AJ490"/>
    <mergeCell ref="AA734:BH735"/>
    <mergeCell ref="BI1485:BR1486"/>
    <mergeCell ref="BI1471:BR1472"/>
    <mergeCell ref="BI1473:BR1474"/>
    <mergeCell ref="AW826:BF827"/>
    <mergeCell ref="BI505:BR505"/>
    <mergeCell ref="AE570:BF574"/>
    <mergeCell ref="BI380:BR381"/>
    <mergeCell ref="AB483:AD483"/>
    <mergeCell ref="AB493:AD493"/>
    <mergeCell ref="AZ584:BA584"/>
    <mergeCell ref="AW582:AX582"/>
    <mergeCell ref="Y621:BH622"/>
    <mergeCell ref="AI563:AO563"/>
    <mergeCell ref="AP563:AZ563"/>
    <mergeCell ref="Y524:BH525"/>
    <mergeCell ref="Z612:BH615"/>
    <mergeCell ref="BI212:BR213"/>
    <mergeCell ref="BI259:BR260"/>
    <mergeCell ref="U231:W231"/>
    <mergeCell ref="U177:W177"/>
    <mergeCell ref="AM224:AN224"/>
    <mergeCell ref="AQ224:AR224"/>
    <mergeCell ref="Y218:BH219"/>
    <mergeCell ref="BI218:BR219"/>
    <mergeCell ref="BI215:BR215"/>
    <mergeCell ref="Z238:AF238"/>
    <mergeCell ref="C530:O534"/>
    <mergeCell ref="U539:W539"/>
    <mergeCell ref="BI546:BR546"/>
    <mergeCell ref="Y548:BH549"/>
    <mergeCell ref="BI548:BR548"/>
    <mergeCell ref="D566:O568"/>
    <mergeCell ref="U566:W566"/>
    <mergeCell ref="Z567:AZ567"/>
    <mergeCell ref="Y608:BH610"/>
    <mergeCell ref="D556:O557"/>
    <mergeCell ref="U556:W556"/>
    <mergeCell ref="Y556:BH558"/>
    <mergeCell ref="AI562:AO562"/>
    <mergeCell ref="AP562:AZ562"/>
    <mergeCell ref="U577:W577"/>
    <mergeCell ref="U606:W606"/>
    <mergeCell ref="AA592:AB592"/>
  </mergeCells>
  <dataValidations count="2">
    <dataValidation type="list" allowBlank="1" showInputMessage="1" showErrorMessage="1" sqref="AM375 AM301">
      <formula1>"以上の,を超える"</formula1>
    </dataValidation>
    <dataValidation type="list" allowBlank="1" showInputMessage="1" showErrorMessage="1" sqref="AJ374">
      <formula1>"以上で、,を超え、"</formula1>
    </dataValidation>
  </dataValidations>
  <printOptions horizontalCentered="1"/>
  <pageMargins left="0.1968503937007874" right="0.1968503937007874" top="0.7874015748031497" bottom="0.5905511811023623" header="0.3937007874015748" footer="0.3937007874015748"/>
  <pageSetup horizontalDpi="300" verticalDpi="300" orientation="landscape" paperSize="9" r:id="rId2"/>
  <headerFooter alignWithMargins="0">
    <oddFooter>&amp;C&amp;"ＭＳ ゴシック,標準"&amp;8障害者(児)&amp;P</oddFooter>
  </headerFooter>
  <rowBreaks count="37" manualBreakCount="37">
    <brk id="44" max="75" man="1"/>
    <brk id="84" max="75" man="1"/>
    <brk id="124" max="75" man="1"/>
    <brk id="165" max="75" man="1"/>
    <brk id="206" max="75" man="1"/>
    <brk id="244" max="75" man="1"/>
    <brk id="284" max="75" man="1"/>
    <brk id="323" max="75" man="1"/>
    <brk id="361" max="75" man="1"/>
    <brk id="400" max="75" man="1"/>
    <brk id="439" max="75" man="1"/>
    <brk id="479" max="75" man="1"/>
    <brk id="517" max="75" man="1"/>
    <brk id="598" max="75" man="1"/>
    <brk id="638" max="75" man="1"/>
    <brk id="681" max="75" man="1"/>
    <brk id="717" max="75" man="1"/>
    <brk id="759" max="75" man="1"/>
    <brk id="787" max="75" man="1"/>
    <brk id="829" max="75" man="1"/>
    <brk id="869" max="75" man="1"/>
    <brk id="909" max="75" man="1"/>
    <brk id="949" max="75" man="1"/>
    <brk id="987" max="75" man="1"/>
    <brk id="1025" max="75" man="1"/>
    <brk id="1065" max="75" man="1"/>
    <brk id="1105" max="75" man="1"/>
    <brk id="1145" max="75" man="1"/>
    <brk id="1185" max="75" man="1"/>
    <brk id="1228" max="75" man="1"/>
    <brk id="1270" max="75" man="1"/>
    <brk id="1308" max="75" man="1"/>
    <brk id="1349" max="75" man="1"/>
    <brk id="1386" max="75" man="1"/>
    <brk id="1419" max="75" man="1"/>
    <brk id="1459" max="75" man="1"/>
    <brk id="1497" max="75" man="1"/>
  </rowBreaks>
  <ignoredErrors>
    <ignoredError sqref="B5 B57 B126 B529 B68 B72 B86 B95" numberStoredAsText="1"/>
  </ignoredErrors>
  <legacyDrawing r:id="rId1"/>
</worksheet>
</file>

<file path=xl/worksheets/sheet3.xml><?xml version="1.0" encoding="utf-8"?>
<worksheet xmlns="http://schemas.openxmlformats.org/spreadsheetml/2006/main" xmlns:r="http://schemas.openxmlformats.org/officeDocument/2006/relationships">
  <dimension ref="A1:CL134"/>
  <sheetViews>
    <sheetView tabSelected="1" view="pageBreakPreview" zoomScaleSheetLayoutView="100" zoomScalePageLayoutView="0" workbookViewId="0" topLeftCell="A1">
      <selection activeCell="T44" sqref="T44"/>
    </sheetView>
  </sheetViews>
  <sheetFormatPr defaultColWidth="8.796875" defaultRowHeight="14.25"/>
  <cols>
    <col min="1" max="25" width="1.59765625" style="3" customWidth="1"/>
    <col min="26" max="26" width="1.59765625" style="6" customWidth="1"/>
    <col min="27" max="82" width="1.59765625" style="3" customWidth="1"/>
    <col min="83" max="16384" width="9" style="3" customWidth="1"/>
  </cols>
  <sheetData>
    <row r="1" spans="1:82" ht="17.25">
      <c r="A1" s="17" t="s">
        <v>825</v>
      </c>
      <c r="B1" s="17"/>
      <c r="C1" s="17"/>
      <c r="D1" s="17"/>
      <c r="E1" s="17"/>
      <c r="F1" s="17"/>
      <c r="G1" s="55"/>
      <c r="H1" s="55"/>
      <c r="I1" s="55"/>
      <c r="J1" s="55"/>
      <c r="K1" s="55"/>
      <c r="L1" s="55"/>
      <c r="M1" s="55"/>
      <c r="N1" s="55"/>
      <c r="O1" s="55"/>
      <c r="P1" s="55"/>
      <c r="Q1" s="55"/>
      <c r="R1" s="55"/>
      <c r="S1" s="55"/>
      <c r="T1" s="55"/>
      <c r="U1" s="55"/>
      <c r="V1" s="55"/>
      <c r="W1" s="55"/>
      <c r="X1" s="55"/>
      <c r="Y1" s="55"/>
      <c r="Z1" s="64"/>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row>
    <row r="2" spans="1:82" ht="10.5" customHeight="1">
      <c r="A2" s="55"/>
      <c r="B2" s="55"/>
      <c r="C2" s="55"/>
      <c r="D2" s="55"/>
      <c r="E2" s="55"/>
      <c r="F2" s="55"/>
      <c r="G2" s="55"/>
      <c r="H2" s="55"/>
      <c r="I2" s="55"/>
      <c r="J2" s="55"/>
      <c r="K2" s="55"/>
      <c r="L2" s="55"/>
      <c r="M2" s="55"/>
      <c r="N2" s="55"/>
      <c r="O2" s="55"/>
      <c r="P2" s="55"/>
      <c r="Q2" s="55"/>
      <c r="R2" s="55"/>
      <c r="S2" s="55"/>
      <c r="T2" s="55"/>
      <c r="U2" s="55"/>
      <c r="V2" s="55"/>
      <c r="W2" s="55"/>
      <c r="X2" s="55"/>
      <c r="Y2" s="55"/>
      <c r="Z2" s="64"/>
      <c r="AA2" s="55"/>
      <c r="AB2" s="55"/>
      <c r="AC2" s="55"/>
      <c r="AD2" s="55"/>
      <c r="AE2" s="55"/>
      <c r="AF2" s="55"/>
      <c r="AG2" s="55"/>
      <c r="AH2" s="55"/>
      <c r="AI2" s="55"/>
      <c r="AJ2" s="55"/>
      <c r="AK2" s="55"/>
      <c r="AL2" s="55"/>
      <c r="AM2" s="55"/>
      <c r="AN2" s="55"/>
      <c r="AO2" s="55"/>
      <c r="AP2" s="55"/>
      <c r="AQ2" s="55"/>
      <c r="AR2" s="55"/>
      <c r="AS2" s="55"/>
      <c r="AT2" s="55"/>
      <c r="AU2" s="55"/>
      <c r="AV2" s="55"/>
      <c r="AW2" s="55"/>
      <c r="AX2" s="15"/>
      <c r="AY2" s="55"/>
      <c r="AZ2" s="55"/>
      <c r="BA2" s="55"/>
      <c r="BB2" s="55"/>
      <c r="BC2" s="55"/>
      <c r="BD2" s="55"/>
      <c r="BE2" s="55"/>
      <c r="BF2" s="55"/>
      <c r="BG2" s="55"/>
      <c r="BH2" s="15"/>
      <c r="BI2" s="55"/>
      <c r="BJ2" s="55"/>
      <c r="BK2" s="55"/>
      <c r="BL2" s="55"/>
      <c r="BM2" s="55"/>
      <c r="BN2" s="55"/>
      <c r="BO2" s="55"/>
      <c r="BP2" s="55"/>
      <c r="BQ2" s="55"/>
      <c r="BR2" s="55"/>
      <c r="BS2" s="55"/>
      <c r="BT2" s="55"/>
      <c r="BU2" s="55"/>
      <c r="BV2" s="55"/>
      <c r="BW2" s="15"/>
      <c r="BX2" s="15"/>
      <c r="BY2" s="55"/>
      <c r="BZ2" s="55"/>
      <c r="CA2" s="55"/>
      <c r="CB2" s="55"/>
      <c r="CC2" s="55"/>
      <c r="CD2" s="55"/>
    </row>
    <row r="3" spans="1:82" ht="13.5">
      <c r="A3" s="8"/>
      <c r="B3" s="8" t="s">
        <v>621</v>
      </c>
      <c r="C3" s="18"/>
      <c r="D3" s="18"/>
      <c r="E3" s="18"/>
      <c r="F3" s="18"/>
      <c r="G3" s="18"/>
      <c r="H3" s="18"/>
      <c r="I3" s="18"/>
      <c r="J3" s="18"/>
      <c r="K3" s="18"/>
      <c r="L3" s="18"/>
      <c r="M3" s="18"/>
      <c r="N3" s="18"/>
      <c r="O3" s="18"/>
      <c r="P3" s="18"/>
      <c r="Q3" s="18"/>
      <c r="R3" s="18"/>
      <c r="S3" s="18"/>
      <c r="T3" s="55"/>
      <c r="U3" s="55"/>
      <c r="V3" s="55"/>
      <c r="W3" s="55"/>
      <c r="X3" s="55"/>
      <c r="Y3" s="55"/>
      <c r="Z3" s="64"/>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15"/>
      <c r="BX3" s="15"/>
      <c r="BY3" s="55"/>
      <c r="BZ3" s="55"/>
      <c r="CA3" s="55"/>
      <c r="CB3" s="55"/>
      <c r="CC3" s="55"/>
      <c r="CD3" s="55"/>
    </row>
    <row r="4" spans="1:82" ht="11.25" customHeight="1">
      <c r="A4" s="55"/>
      <c r="B4" s="55"/>
      <c r="C4" s="55"/>
      <c r="D4" s="55"/>
      <c r="E4" s="55"/>
      <c r="F4" s="55"/>
      <c r="G4" s="55"/>
      <c r="H4" s="55"/>
      <c r="I4" s="55"/>
      <c r="J4" s="55"/>
      <c r="K4" s="55"/>
      <c r="L4" s="55"/>
      <c r="M4" s="55"/>
      <c r="N4" s="55"/>
      <c r="O4" s="55"/>
      <c r="P4" s="55"/>
      <c r="Q4" s="55"/>
      <c r="R4" s="55"/>
      <c r="S4" s="55"/>
      <c r="T4" s="55"/>
      <c r="U4" s="55"/>
      <c r="V4" s="55"/>
      <c r="W4" s="55"/>
      <c r="X4" s="55"/>
      <c r="Y4" s="55"/>
      <c r="Z4" s="64"/>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15"/>
      <c r="BL4" s="15"/>
      <c r="BM4" s="15"/>
      <c r="BN4" s="15"/>
      <c r="BO4" s="15"/>
      <c r="BP4" s="15"/>
      <c r="BQ4" s="15"/>
      <c r="BR4" s="15"/>
      <c r="BS4" s="15"/>
      <c r="BT4" s="15"/>
      <c r="BU4" s="15"/>
      <c r="BV4" s="15"/>
      <c r="BW4" s="15"/>
      <c r="BX4" s="15"/>
      <c r="BY4" s="55"/>
      <c r="BZ4" s="55"/>
      <c r="CA4" s="55"/>
      <c r="CB4" s="55"/>
      <c r="CC4" s="55"/>
      <c r="CD4" s="55"/>
    </row>
    <row r="5" spans="1:82" ht="11.25" customHeight="1">
      <c r="A5" s="55"/>
      <c r="B5" s="55"/>
      <c r="C5" s="55"/>
      <c r="D5" s="787" t="s">
        <v>622</v>
      </c>
      <c r="E5" s="788"/>
      <c r="F5" s="788"/>
      <c r="G5" s="788"/>
      <c r="H5" s="788"/>
      <c r="I5" s="788"/>
      <c r="J5" s="788"/>
      <c r="K5" s="788"/>
      <c r="L5" s="788"/>
      <c r="M5" s="788"/>
      <c r="N5" s="788"/>
      <c r="O5" s="788"/>
      <c r="P5" s="778"/>
      <c r="Q5" s="787" t="s">
        <v>623</v>
      </c>
      <c r="R5" s="788"/>
      <c r="S5" s="788"/>
      <c r="T5" s="788"/>
      <c r="U5" s="788"/>
      <c r="V5" s="788"/>
      <c r="W5" s="788"/>
      <c r="X5" s="778"/>
      <c r="Y5" s="787" t="s">
        <v>624</v>
      </c>
      <c r="Z5" s="788"/>
      <c r="AA5" s="788"/>
      <c r="AB5" s="788"/>
      <c r="AC5" s="788"/>
      <c r="AD5" s="788"/>
      <c r="AE5" s="788"/>
      <c r="AF5" s="778"/>
      <c r="AG5" s="787" t="s">
        <v>625</v>
      </c>
      <c r="AH5" s="788"/>
      <c r="AI5" s="788"/>
      <c r="AJ5" s="788"/>
      <c r="AK5" s="788"/>
      <c r="AL5" s="788"/>
      <c r="AM5" s="788"/>
      <c r="AN5" s="788"/>
      <c r="AO5" s="788"/>
      <c r="AP5" s="788"/>
      <c r="AQ5" s="788"/>
      <c r="AR5" s="788"/>
      <c r="AS5" s="788"/>
      <c r="AT5" s="788"/>
      <c r="AU5" s="788"/>
      <c r="AV5" s="788"/>
      <c r="AW5" s="788"/>
      <c r="AX5" s="788"/>
      <c r="AY5" s="788"/>
      <c r="AZ5" s="788"/>
      <c r="BA5" s="788"/>
      <c r="BB5" s="788"/>
      <c r="BC5" s="788"/>
      <c r="BD5" s="778"/>
      <c r="BE5" s="787" t="s">
        <v>626</v>
      </c>
      <c r="BF5" s="788"/>
      <c r="BG5" s="788"/>
      <c r="BH5" s="788"/>
      <c r="BI5" s="788"/>
      <c r="BJ5" s="788"/>
      <c r="BK5" s="788"/>
      <c r="BL5" s="788"/>
      <c r="BM5" s="788"/>
      <c r="BN5" s="788"/>
      <c r="BO5" s="788"/>
      <c r="BP5" s="788"/>
      <c r="BQ5" s="788"/>
      <c r="BR5" s="788"/>
      <c r="BS5" s="788"/>
      <c r="BT5" s="778"/>
      <c r="BU5" s="55"/>
      <c r="BV5" s="55"/>
      <c r="BW5" s="55"/>
      <c r="BX5" s="55"/>
      <c r="BY5" s="55"/>
      <c r="BZ5" s="55"/>
      <c r="CA5" s="55"/>
      <c r="CB5" s="55"/>
      <c r="CC5" s="55"/>
      <c r="CD5" s="55"/>
    </row>
    <row r="6" spans="1:82" ht="11.25" customHeight="1">
      <c r="A6" s="55"/>
      <c r="B6" s="55"/>
      <c r="C6" s="55"/>
      <c r="D6" s="789"/>
      <c r="E6" s="790"/>
      <c r="F6" s="790"/>
      <c r="G6" s="790"/>
      <c r="H6" s="790"/>
      <c r="I6" s="790"/>
      <c r="J6" s="790"/>
      <c r="K6" s="790"/>
      <c r="L6" s="790"/>
      <c r="M6" s="790"/>
      <c r="N6" s="790"/>
      <c r="O6" s="790"/>
      <c r="P6" s="791"/>
      <c r="Q6" s="789"/>
      <c r="R6" s="790"/>
      <c r="S6" s="790"/>
      <c r="T6" s="790"/>
      <c r="U6" s="790"/>
      <c r="V6" s="790"/>
      <c r="W6" s="790"/>
      <c r="X6" s="791"/>
      <c r="Y6" s="789"/>
      <c r="Z6" s="790"/>
      <c r="AA6" s="790"/>
      <c r="AB6" s="790"/>
      <c r="AC6" s="790"/>
      <c r="AD6" s="790"/>
      <c r="AE6" s="790"/>
      <c r="AF6" s="791"/>
      <c r="AG6" s="789"/>
      <c r="AH6" s="790"/>
      <c r="AI6" s="790"/>
      <c r="AJ6" s="790"/>
      <c r="AK6" s="790"/>
      <c r="AL6" s="790"/>
      <c r="AM6" s="790"/>
      <c r="AN6" s="790"/>
      <c r="AO6" s="790"/>
      <c r="AP6" s="790"/>
      <c r="AQ6" s="790"/>
      <c r="AR6" s="790"/>
      <c r="AS6" s="790"/>
      <c r="AT6" s="790"/>
      <c r="AU6" s="790"/>
      <c r="AV6" s="790"/>
      <c r="AW6" s="790"/>
      <c r="AX6" s="790"/>
      <c r="AY6" s="790"/>
      <c r="AZ6" s="790"/>
      <c r="BA6" s="790"/>
      <c r="BB6" s="790"/>
      <c r="BC6" s="790"/>
      <c r="BD6" s="791"/>
      <c r="BE6" s="789"/>
      <c r="BF6" s="790"/>
      <c r="BG6" s="790"/>
      <c r="BH6" s="790"/>
      <c r="BI6" s="790"/>
      <c r="BJ6" s="790"/>
      <c r="BK6" s="790"/>
      <c r="BL6" s="790"/>
      <c r="BM6" s="790"/>
      <c r="BN6" s="790"/>
      <c r="BO6" s="790"/>
      <c r="BP6" s="790"/>
      <c r="BQ6" s="790"/>
      <c r="BR6" s="790"/>
      <c r="BS6" s="790"/>
      <c r="BT6" s="791"/>
      <c r="BU6" s="55"/>
      <c r="BV6" s="55"/>
      <c r="BW6" s="55"/>
      <c r="BX6" s="55"/>
      <c r="BY6" s="55"/>
      <c r="BZ6" s="55"/>
      <c r="CA6" s="55"/>
      <c r="CB6" s="55"/>
      <c r="CC6" s="55"/>
      <c r="CD6" s="55"/>
    </row>
    <row r="7" spans="1:82" ht="11.25" customHeight="1">
      <c r="A7" s="55"/>
      <c r="B7" s="55"/>
      <c r="C7" s="55"/>
      <c r="D7" s="792"/>
      <c r="E7" s="793"/>
      <c r="F7" s="793"/>
      <c r="G7" s="793"/>
      <c r="H7" s="793"/>
      <c r="I7" s="793"/>
      <c r="J7" s="793"/>
      <c r="K7" s="793"/>
      <c r="L7" s="793"/>
      <c r="M7" s="793"/>
      <c r="N7" s="793"/>
      <c r="O7" s="793"/>
      <c r="P7" s="779"/>
      <c r="Q7" s="792"/>
      <c r="R7" s="793"/>
      <c r="S7" s="793"/>
      <c r="T7" s="793"/>
      <c r="U7" s="793"/>
      <c r="V7" s="793"/>
      <c r="W7" s="793"/>
      <c r="X7" s="779"/>
      <c r="Y7" s="792"/>
      <c r="Z7" s="793"/>
      <c r="AA7" s="793"/>
      <c r="AB7" s="793"/>
      <c r="AC7" s="793"/>
      <c r="AD7" s="793"/>
      <c r="AE7" s="793"/>
      <c r="AF7" s="779"/>
      <c r="AG7" s="792"/>
      <c r="AH7" s="793"/>
      <c r="AI7" s="793"/>
      <c r="AJ7" s="793"/>
      <c r="AK7" s="793"/>
      <c r="AL7" s="793"/>
      <c r="AM7" s="793"/>
      <c r="AN7" s="793"/>
      <c r="AO7" s="793"/>
      <c r="AP7" s="793"/>
      <c r="AQ7" s="793"/>
      <c r="AR7" s="793"/>
      <c r="AS7" s="793"/>
      <c r="AT7" s="793"/>
      <c r="AU7" s="793"/>
      <c r="AV7" s="793"/>
      <c r="AW7" s="793"/>
      <c r="AX7" s="793"/>
      <c r="AY7" s="793"/>
      <c r="AZ7" s="793"/>
      <c r="BA7" s="793"/>
      <c r="BB7" s="793"/>
      <c r="BC7" s="793"/>
      <c r="BD7" s="779"/>
      <c r="BE7" s="792"/>
      <c r="BF7" s="793"/>
      <c r="BG7" s="793"/>
      <c r="BH7" s="793"/>
      <c r="BI7" s="793"/>
      <c r="BJ7" s="793"/>
      <c r="BK7" s="793"/>
      <c r="BL7" s="793"/>
      <c r="BM7" s="793"/>
      <c r="BN7" s="793"/>
      <c r="BO7" s="793"/>
      <c r="BP7" s="793"/>
      <c r="BQ7" s="793"/>
      <c r="BR7" s="793"/>
      <c r="BS7" s="793"/>
      <c r="BT7" s="779"/>
      <c r="BU7" s="55"/>
      <c r="BV7" s="55"/>
      <c r="BW7" s="55"/>
      <c r="BX7" s="55"/>
      <c r="BY7" s="55"/>
      <c r="BZ7" s="55"/>
      <c r="CA7" s="55"/>
      <c r="CB7" s="55"/>
      <c r="CC7" s="55"/>
      <c r="CD7" s="55"/>
    </row>
    <row r="8" spans="1:82" ht="11.25" customHeight="1">
      <c r="A8" s="55"/>
      <c r="B8" s="55"/>
      <c r="C8" s="55"/>
      <c r="D8" s="836" t="s">
        <v>696</v>
      </c>
      <c r="E8" s="788"/>
      <c r="F8" s="788"/>
      <c r="G8" s="788"/>
      <c r="H8" s="788"/>
      <c r="I8" s="788"/>
      <c r="J8" s="788"/>
      <c r="K8" s="788"/>
      <c r="L8" s="788"/>
      <c r="M8" s="788"/>
      <c r="N8" s="788"/>
      <c r="O8" s="788"/>
      <c r="P8" s="778"/>
      <c r="Q8" s="787"/>
      <c r="R8" s="788"/>
      <c r="S8" s="788"/>
      <c r="T8" s="788"/>
      <c r="U8" s="788"/>
      <c r="V8" s="788"/>
      <c r="W8" s="788"/>
      <c r="X8" s="778"/>
      <c r="Y8" s="787"/>
      <c r="Z8" s="788"/>
      <c r="AA8" s="788"/>
      <c r="AB8" s="788"/>
      <c r="AC8" s="788"/>
      <c r="AD8" s="788"/>
      <c r="AE8" s="788"/>
      <c r="AF8" s="778"/>
      <c r="AG8" s="19"/>
      <c r="AH8" s="20"/>
      <c r="AI8" s="20"/>
      <c r="AJ8" s="824" t="s">
        <v>205</v>
      </c>
      <c r="AK8" s="20"/>
      <c r="AL8" s="788" t="s">
        <v>628</v>
      </c>
      <c r="AM8" s="821"/>
      <c r="AN8" s="821"/>
      <c r="AO8" s="788" t="s">
        <v>629</v>
      </c>
      <c r="AP8" s="821"/>
      <c r="AQ8" s="821"/>
      <c r="AR8" s="788" t="s">
        <v>630</v>
      </c>
      <c r="AS8" s="821"/>
      <c r="AT8" s="821"/>
      <c r="AU8" s="788" t="s">
        <v>631</v>
      </c>
      <c r="AV8" s="788" t="s">
        <v>632</v>
      </c>
      <c r="AW8" s="20"/>
      <c r="AX8" s="788" t="s">
        <v>633</v>
      </c>
      <c r="AY8" s="20"/>
      <c r="AZ8" s="20"/>
      <c r="BA8" s="20"/>
      <c r="BB8" s="824" t="s">
        <v>204</v>
      </c>
      <c r="BC8" s="20"/>
      <c r="BD8" s="21"/>
      <c r="BE8" s="827"/>
      <c r="BF8" s="828"/>
      <c r="BG8" s="828"/>
      <c r="BH8" s="828"/>
      <c r="BI8" s="828"/>
      <c r="BJ8" s="828"/>
      <c r="BK8" s="828"/>
      <c r="BL8" s="828"/>
      <c r="BM8" s="828"/>
      <c r="BN8" s="828"/>
      <c r="BO8" s="828"/>
      <c r="BP8" s="828"/>
      <c r="BQ8" s="828"/>
      <c r="BR8" s="828"/>
      <c r="BS8" s="828"/>
      <c r="BT8" s="829"/>
      <c r="BU8" s="55"/>
      <c r="BV8" s="55"/>
      <c r="BW8" s="55"/>
      <c r="BX8" s="55"/>
      <c r="BY8" s="55"/>
      <c r="BZ8" s="55"/>
      <c r="CA8" s="55"/>
      <c r="CB8" s="55"/>
      <c r="CC8" s="55"/>
      <c r="CD8" s="55"/>
    </row>
    <row r="9" spans="1:82" ht="11.25" customHeight="1">
      <c r="A9" s="55"/>
      <c r="B9" s="55"/>
      <c r="C9" s="55"/>
      <c r="D9" s="789"/>
      <c r="E9" s="790"/>
      <c r="F9" s="790"/>
      <c r="G9" s="790"/>
      <c r="H9" s="790"/>
      <c r="I9" s="790"/>
      <c r="J9" s="790"/>
      <c r="K9" s="790"/>
      <c r="L9" s="790"/>
      <c r="M9" s="790"/>
      <c r="N9" s="790"/>
      <c r="O9" s="790"/>
      <c r="P9" s="791"/>
      <c r="Q9" s="789"/>
      <c r="R9" s="790"/>
      <c r="S9" s="790"/>
      <c r="T9" s="790"/>
      <c r="U9" s="790"/>
      <c r="V9" s="790"/>
      <c r="W9" s="790"/>
      <c r="X9" s="791"/>
      <c r="Y9" s="789"/>
      <c r="Z9" s="790"/>
      <c r="AA9" s="790"/>
      <c r="AB9" s="790"/>
      <c r="AC9" s="790"/>
      <c r="AD9" s="790"/>
      <c r="AE9" s="790"/>
      <c r="AF9" s="791"/>
      <c r="AG9" s="22"/>
      <c r="AH9" s="72"/>
      <c r="AI9" s="72"/>
      <c r="AJ9" s="837"/>
      <c r="AK9" s="72"/>
      <c r="AL9" s="806"/>
      <c r="AM9" s="822"/>
      <c r="AN9" s="822"/>
      <c r="AO9" s="790"/>
      <c r="AP9" s="822"/>
      <c r="AQ9" s="822"/>
      <c r="AR9" s="790"/>
      <c r="AS9" s="822"/>
      <c r="AT9" s="822"/>
      <c r="AU9" s="790"/>
      <c r="AV9" s="790"/>
      <c r="AW9" s="72"/>
      <c r="AX9" s="790"/>
      <c r="AY9" s="72"/>
      <c r="AZ9" s="72"/>
      <c r="BA9" s="72"/>
      <c r="BB9" s="825"/>
      <c r="BC9" s="72"/>
      <c r="BD9" s="23"/>
      <c r="BE9" s="830"/>
      <c r="BF9" s="831"/>
      <c r="BG9" s="831"/>
      <c r="BH9" s="831"/>
      <c r="BI9" s="831"/>
      <c r="BJ9" s="831"/>
      <c r="BK9" s="831"/>
      <c r="BL9" s="831"/>
      <c r="BM9" s="831"/>
      <c r="BN9" s="831"/>
      <c r="BO9" s="831"/>
      <c r="BP9" s="831"/>
      <c r="BQ9" s="831"/>
      <c r="BR9" s="831"/>
      <c r="BS9" s="831"/>
      <c r="BT9" s="832"/>
      <c r="BU9" s="55"/>
      <c r="BV9" s="55"/>
      <c r="BW9" s="55"/>
      <c r="BX9" s="55"/>
      <c r="BY9" s="55"/>
      <c r="BZ9" s="55"/>
      <c r="CA9" s="55"/>
      <c r="CB9" s="55"/>
      <c r="CC9" s="55"/>
      <c r="CD9" s="55"/>
    </row>
    <row r="10" spans="1:82" ht="11.25" customHeight="1">
      <c r="A10" s="55"/>
      <c r="B10" s="55"/>
      <c r="C10" s="55"/>
      <c r="D10" s="792"/>
      <c r="E10" s="793"/>
      <c r="F10" s="793"/>
      <c r="G10" s="793"/>
      <c r="H10" s="793"/>
      <c r="I10" s="793"/>
      <c r="J10" s="793"/>
      <c r="K10" s="793"/>
      <c r="L10" s="793"/>
      <c r="M10" s="793"/>
      <c r="N10" s="793"/>
      <c r="O10" s="793"/>
      <c r="P10" s="779"/>
      <c r="Q10" s="792"/>
      <c r="R10" s="793"/>
      <c r="S10" s="793"/>
      <c r="T10" s="793"/>
      <c r="U10" s="793"/>
      <c r="V10" s="793"/>
      <c r="W10" s="793"/>
      <c r="X10" s="779"/>
      <c r="Y10" s="792"/>
      <c r="Z10" s="793"/>
      <c r="AA10" s="793"/>
      <c r="AB10" s="793"/>
      <c r="AC10" s="793"/>
      <c r="AD10" s="793"/>
      <c r="AE10" s="793"/>
      <c r="AF10" s="779"/>
      <c r="AG10" s="24"/>
      <c r="AH10" s="61"/>
      <c r="AI10" s="61"/>
      <c r="AJ10" s="838"/>
      <c r="AK10" s="61"/>
      <c r="AL10" s="761"/>
      <c r="AM10" s="823"/>
      <c r="AN10" s="823"/>
      <c r="AO10" s="793"/>
      <c r="AP10" s="823"/>
      <c r="AQ10" s="823"/>
      <c r="AR10" s="793"/>
      <c r="AS10" s="823"/>
      <c r="AT10" s="823"/>
      <c r="AU10" s="793"/>
      <c r="AV10" s="793"/>
      <c r="AW10" s="61"/>
      <c r="AX10" s="793"/>
      <c r="AY10" s="61"/>
      <c r="AZ10" s="61"/>
      <c r="BA10" s="61"/>
      <c r="BB10" s="826"/>
      <c r="BC10" s="61"/>
      <c r="BD10" s="25"/>
      <c r="BE10" s="833"/>
      <c r="BF10" s="834"/>
      <c r="BG10" s="834"/>
      <c r="BH10" s="834"/>
      <c r="BI10" s="834"/>
      <c r="BJ10" s="834"/>
      <c r="BK10" s="834"/>
      <c r="BL10" s="834"/>
      <c r="BM10" s="834"/>
      <c r="BN10" s="834"/>
      <c r="BO10" s="834"/>
      <c r="BP10" s="834"/>
      <c r="BQ10" s="834"/>
      <c r="BR10" s="834"/>
      <c r="BS10" s="834"/>
      <c r="BT10" s="835"/>
      <c r="BU10" s="55"/>
      <c r="BV10" s="55"/>
      <c r="BW10" s="55"/>
      <c r="BX10" s="55"/>
      <c r="BY10" s="55"/>
      <c r="BZ10" s="55"/>
      <c r="CA10" s="55"/>
      <c r="CB10" s="55"/>
      <c r="CC10" s="55"/>
      <c r="CD10" s="55"/>
    </row>
    <row r="11" spans="1:82" ht="11.25" customHeight="1">
      <c r="A11" s="55"/>
      <c r="B11" s="55"/>
      <c r="C11" s="55"/>
      <c r="D11" s="836" t="s">
        <v>627</v>
      </c>
      <c r="E11" s="788"/>
      <c r="F11" s="788"/>
      <c r="G11" s="788"/>
      <c r="H11" s="788"/>
      <c r="I11" s="788"/>
      <c r="J11" s="788"/>
      <c r="K11" s="788"/>
      <c r="L11" s="788"/>
      <c r="M11" s="788"/>
      <c r="N11" s="788"/>
      <c r="O11" s="788"/>
      <c r="P11" s="778"/>
      <c r="Q11" s="787"/>
      <c r="R11" s="788"/>
      <c r="S11" s="788"/>
      <c r="T11" s="788"/>
      <c r="U11" s="788"/>
      <c r="V11" s="788"/>
      <c r="W11" s="788"/>
      <c r="X11" s="778"/>
      <c r="Y11" s="787"/>
      <c r="Z11" s="788"/>
      <c r="AA11" s="788"/>
      <c r="AB11" s="788"/>
      <c r="AC11" s="788"/>
      <c r="AD11" s="788"/>
      <c r="AE11" s="788"/>
      <c r="AF11" s="778"/>
      <c r="AG11" s="19"/>
      <c r="AH11" s="20"/>
      <c r="AI11" s="20"/>
      <c r="AJ11" s="824" t="s">
        <v>205</v>
      </c>
      <c r="AK11" s="20"/>
      <c r="AL11" s="788" t="s">
        <v>628</v>
      </c>
      <c r="AM11" s="821"/>
      <c r="AN11" s="821"/>
      <c r="AO11" s="788" t="s">
        <v>629</v>
      </c>
      <c r="AP11" s="821"/>
      <c r="AQ11" s="821"/>
      <c r="AR11" s="788" t="s">
        <v>630</v>
      </c>
      <c r="AS11" s="821"/>
      <c r="AT11" s="821"/>
      <c r="AU11" s="788" t="s">
        <v>631</v>
      </c>
      <c r="AV11" s="788" t="s">
        <v>632</v>
      </c>
      <c r="AW11" s="20"/>
      <c r="AX11" s="788" t="s">
        <v>633</v>
      </c>
      <c r="AY11" s="20"/>
      <c r="AZ11" s="20"/>
      <c r="BA11" s="20"/>
      <c r="BB11" s="824" t="s">
        <v>204</v>
      </c>
      <c r="BC11" s="20"/>
      <c r="BD11" s="21"/>
      <c r="BE11" s="960"/>
      <c r="BF11" s="961"/>
      <c r="BG11" s="961"/>
      <c r="BH11" s="961"/>
      <c r="BI11" s="961"/>
      <c r="BJ11" s="961"/>
      <c r="BK11" s="961"/>
      <c r="BL11" s="961"/>
      <c r="BM11" s="961"/>
      <c r="BN11" s="961"/>
      <c r="BO11" s="961"/>
      <c r="BP11" s="961"/>
      <c r="BQ11" s="961"/>
      <c r="BR11" s="790"/>
      <c r="BS11" s="790"/>
      <c r="BT11" s="791"/>
      <c r="BU11" s="55"/>
      <c r="BV11" s="55"/>
      <c r="BW11" s="55"/>
      <c r="BX11" s="55"/>
      <c r="BY11" s="55"/>
      <c r="BZ11" s="55"/>
      <c r="CA11" s="55"/>
      <c r="CB11" s="55"/>
      <c r="CC11" s="55"/>
      <c r="CD11" s="55"/>
    </row>
    <row r="12" spans="1:82" ht="11.25" customHeight="1">
      <c r="A12" s="55"/>
      <c r="B12" s="55"/>
      <c r="C12" s="55"/>
      <c r="D12" s="789"/>
      <c r="E12" s="790"/>
      <c r="F12" s="790"/>
      <c r="G12" s="790"/>
      <c r="H12" s="790"/>
      <c r="I12" s="790"/>
      <c r="J12" s="790"/>
      <c r="K12" s="790"/>
      <c r="L12" s="790"/>
      <c r="M12" s="790"/>
      <c r="N12" s="790"/>
      <c r="O12" s="790"/>
      <c r="P12" s="791"/>
      <c r="Q12" s="789"/>
      <c r="R12" s="790"/>
      <c r="S12" s="790"/>
      <c r="T12" s="790"/>
      <c r="U12" s="790"/>
      <c r="V12" s="790"/>
      <c r="W12" s="790"/>
      <c r="X12" s="791"/>
      <c r="Y12" s="789"/>
      <c r="Z12" s="790"/>
      <c r="AA12" s="790"/>
      <c r="AB12" s="790"/>
      <c r="AC12" s="790"/>
      <c r="AD12" s="790"/>
      <c r="AE12" s="790"/>
      <c r="AF12" s="791"/>
      <c r="AG12" s="22"/>
      <c r="AH12" s="72"/>
      <c r="AI12" s="72"/>
      <c r="AJ12" s="837"/>
      <c r="AK12" s="72"/>
      <c r="AL12" s="806"/>
      <c r="AM12" s="822"/>
      <c r="AN12" s="822"/>
      <c r="AO12" s="790"/>
      <c r="AP12" s="822"/>
      <c r="AQ12" s="822"/>
      <c r="AR12" s="790"/>
      <c r="AS12" s="822"/>
      <c r="AT12" s="822"/>
      <c r="AU12" s="790"/>
      <c r="AV12" s="790"/>
      <c r="AW12" s="72"/>
      <c r="AX12" s="790"/>
      <c r="AY12" s="72"/>
      <c r="AZ12" s="72"/>
      <c r="BA12" s="72"/>
      <c r="BB12" s="825"/>
      <c r="BC12" s="72"/>
      <c r="BD12" s="23"/>
      <c r="BE12" s="962"/>
      <c r="BF12" s="963"/>
      <c r="BG12" s="963"/>
      <c r="BH12" s="963"/>
      <c r="BI12" s="963"/>
      <c r="BJ12" s="963"/>
      <c r="BK12" s="963"/>
      <c r="BL12" s="963"/>
      <c r="BM12" s="963"/>
      <c r="BN12" s="963"/>
      <c r="BO12" s="963"/>
      <c r="BP12" s="963"/>
      <c r="BQ12" s="963"/>
      <c r="BR12" s="790" t="s">
        <v>634</v>
      </c>
      <c r="BS12" s="790"/>
      <c r="BT12" s="791"/>
      <c r="BU12" s="55"/>
      <c r="BV12" s="55"/>
      <c r="BW12" s="55"/>
      <c r="BX12" s="55"/>
      <c r="BY12" s="55"/>
      <c r="BZ12" s="55"/>
      <c r="CA12" s="55"/>
      <c r="CB12" s="55"/>
      <c r="CC12" s="55"/>
      <c r="CD12" s="55"/>
    </row>
    <row r="13" spans="1:82" ht="11.25" customHeight="1">
      <c r="A13" s="55"/>
      <c r="B13" s="55"/>
      <c r="C13" s="55"/>
      <c r="D13" s="792"/>
      <c r="E13" s="793"/>
      <c r="F13" s="793"/>
      <c r="G13" s="793"/>
      <c r="H13" s="793"/>
      <c r="I13" s="793"/>
      <c r="J13" s="793"/>
      <c r="K13" s="793"/>
      <c r="L13" s="793"/>
      <c r="M13" s="793"/>
      <c r="N13" s="793"/>
      <c r="O13" s="793"/>
      <c r="P13" s="779"/>
      <c r="Q13" s="792"/>
      <c r="R13" s="793"/>
      <c r="S13" s="793"/>
      <c r="T13" s="793"/>
      <c r="U13" s="793"/>
      <c r="V13" s="793"/>
      <c r="W13" s="793"/>
      <c r="X13" s="779"/>
      <c r="Y13" s="792"/>
      <c r="Z13" s="793"/>
      <c r="AA13" s="793"/>
      <c r="AB13" s="793"/>
      <c r="AC13" s="793"/>
      <c r="AD13" s="793"/>
      <c r="AE13" s="793"/>
      <c r="AF13" s="779"/>
      <c r="AG13" s="24"/>
      <c r="AH13" s="61"/>
      <c r="AI13" s="61"/>
      <c r="AJ13" s="838"/>
      <c r="AK13" s="61"/>
      <c r="AL13" s="761"/>
      <c r="AM13" s="823"/>
      <c r="AN13" s="823"/>
      <c r="AO13" s="793"/>
      <c r="AP13" s="823"/>
      <c r="AQ13" s="823"/>
      <c r="AR13" s="793"/>
      <c r="AS13" s="823"/>
      <c r="AT13" s="823"/>
      <c r="AU13" s="793"/>
      <c r="AV13" s="793"/>
      <c r="AW13" s="61"/>
      <c r="AX13" s="793"/>
      <c r="AY13" s="61"/>
      <c r="AZ13" s="61"/>
      <c r="BA13" s="61"/>
      <c r="BB13" s="826"/>
      <c r="BC13" s="61"/>
      <c r="BD13" s="25"/>
      <c r="BE13" s="964"/>
      <c r="BF13" s="965"/>
      <c r="BG13" s="965"/>
      <c r="BH13" s="965"/>
      <c r="BI13" s="965"/>
      <c r="BJ13" s="965"/>
      <c r="BK13" s="965"/>
      <c r="BL13" s="965"/>
      <c r="BM13" s="965"/>
      <c r="BN13" s="965"/>
      <c r="BO13" s="965"/>
      <c r="BP13" s="965"/>
      <c r="BQ13" s="965"/>
      <c r="BR13" s="790"/>
      <c r="BS13" s="790"/>
      <c r="BT13" s="791"/>
      <c r="BU13" s="55"/>
      <c r="BV13" s="55"/>
      <c r="BW13" s="55"/>
      <c r="BX13" s="55"/>
      <c r="BY13" s="55"/>
      <c r="BZ13" s="55"/>
      <c r="CA13" s="55"/>
      <c r="CB13" s="55"/>
      <c r="CC13" s="55"/>
      <c r="CD13" s="55"/>
    </row>
    <row r="14" spans="1:82" ht="11.25" customHeight="1">
      <c r="A14" s="356"/>
      <c r="B14" s="356"/>
      <c r="C14" s="356"/>
      <c r="D14" s="787" t="s">
        <v>1340</v>
      </c>
      <c r="E14" s="788"/>
      <c r="F14" s="788"/>
      <c r="G14" s="788"/>
      <c r="H14" s="788"/>
      <c r="I14" s="788"/>
      <c r="J14" s="788"/>
      <c r="K14" s="788"/>
      <c r="L14" s="788"/>
      <c r="M14" s="788"/>
      <c r="N14" s="788"/>
      <c r="O14" s="788"/>
      <c r="P14" s="778"/>
      <c r="Q14" s="787"/>
      <c r="R14" s="788"/>
      <c r="S14" s="788"/>
      <c r="T14" s="788"/>
      <c r="U14" s="788"/>
      <c r="V14" s="788"/>
      <c r="W14" s="788"/>
      <c r="X14" s="778"/>
      <c r="Y14" s="787"/>
      <c r="Z14" s="788"/>
      <c r="AA14" s="788"/>
      <c r="AB14" s="788"/>
      <c r="AC14" s="788"/>
      <c r="AD14" s="788"/>
      <c r="AE14" s="788"/>
      <c r="AF14" s="778"/>
      <c r="AG14" s="19"/>
      <c r="AH14" s="20"/>
      <c r="AI14" s="20"/>
      <c r="AJ14" s="824" t="s">
        <v>205</v>
      </c>
      <c r="AK14" s="20"/>
      <c r="AL14" s="788" t="s">
        <v>628</v>
      </c>
      <c r="AM14" s="821"/>
      <c r="AN14" s="821"/>
      <c r="AO14" s="788" t="s">
        <v>629</v>
      </c>
      <c r="AP14" s="821"/>
      <c r="AQ14" s="821"/>
      <c r="AR14" s="788" t="s">
        <v>630</v>
      </c>
      <c r="AS14" s="821"/>
      <c r="AT14" s="821"/>
      <c r="AU14" s="788" t="s">
        <v>631</v>
      </c>
      <c r="AV14" s="788" t="s">
        <v>1341</v>
      </c>
      <c r="AW14" s="20"/>
      <c r="AX14" s="788" t="s">
        <v>1342</v>
      </c>
      <c r="AY14" s="20"/>
      <c r="AZ14" s="20"/>
      <c r="BA14" s="20"/>
      <c r="BB14" s="824" t="s">
        <v>204</v>
      </c>
      <c r="BC14" s="20"/>
      <c r="BD14" s="21"/>
      <c r="BE14" s="827"/>
      <c r="BF14" s="828"/>
      <c r="BG14" s="828"/>
      <c r="BH14" s="828"/>
      <c r="BI14" s="828"/>
      <c r="BJ14" s="828"/>
      <c r="BK14" s="828"/>
      <c r="BL14" s="828"/>
      <c r="BM14" s="828"/>
      <c r="BN14" s="828"/>
      <c r="BO14" s="828"/>
      <c r="BP14" s="828"/>
      <c r="BQ14" s="828"/>
      <c r="BR14" s="828"/>
      <c r="BS14" s="828"/>
      <c r="BT14" s="829"/>
      <c r="BU14" s="356"/>
      <c r="BV14" s="356"/>
      <c r="BW14" s="356"/>
      <c r="BX14" s="356"/>
      <c r="BY14" s="356"/>
      <c r="BZ14" s="356"/>
      <c r="CA14" s="356"/>
      <c r="CB14" s="356"/>
      <c r="CC14" s="356"/>
      <c r="CD14" s="356"/>
    </row>
    <row r="15" spans="1:82" ht="11.25" customHeight="1">
      <c r="A15" s="356"/>
      <c r="B15" s="356"/>
      <c r="C15" s="356"/>
      <c r="D15" s="789"/>
      <c r="E15" s="790"/>
      <c r="F15" s="790"/>
      <c r="G15" s="790"/>
      <c r="H15" s="790"/>
      <c r="I15" s="790"/>
      <c r="J15" s="790"/>
      <c r="K15" s="790"/>
      <c r="L15" s="790"/>
      <c r="M15" s="790"/>
      <c r="N15" s="790"/>
      <c r="O15" s="790"/>
      <c r="P15" s="791"/>
      <c r="Q15" s="789"/>
      <c r="R15" s="790"/>
      <c r="S15" s="790"/>
      <c r="T15" s="790"/>
      <c r="U15" s="790"/>
      <c r="V15" s="790"/>
      <c r="W15" s="790"/>
      <c r="X15" s="791"/>
      <c r="Y15" s="789"/>
      <c r="Z15" s="790"/>
      <c r="AA15" s="790"/>
      <c r="AB15" s="790"/>
      <c r="AC15" s="790"/>
      <c r="AD15" s="790"/>
      <c r="AE15" s="790"/>
      <c r="AF15" s="791"/>
      <c r="AG15" s="22"/>
      <c r="AH15" s="357"/>
      <c r="AI15" s="357"/>
      <c r="AJ15" s="837"/>
      <c r="AK15" s="357"/>
      <c r="AL15" s="806"/>
      <c r="AM15" s="822"/>
      <c r="AN15" s="822"/>
      <c r="AO15" s="790"/>
      <c r="AP15" s="822"/>
      <c r="AQ15" s="822"/>
      <c r="AR15" s="790"/>
      <c r="AS15" s="822"/>
      <c r="AT15" s="822"/>
      <c r="AU15" s="790"/>
      <c r="AV15" s="790"/>
      <c r="AW15" s="357"/>
      <c r="AX15" s="790"/>
      <c r="AY15" s="357"/>
      <c r="AZ15" s="357"/>
      <c r="BA15" s="357"/>
      <c r="BB15" s="825"/>
      <c r="BC15" s="357"/>
      <c r="BD15" s="23"/>
      <c r="BE15" s="830"/>
      <c r="BF15" s="831"/>
      <c r="BG15" s="831"/>
      <c r="BH15" s="831"/>
      <c r="BI15" s="831"/>
      <c r="BJ15" s="831"/>
      <c r="BK15" s="831"/>
      <c r="BL15" s="831"/>
      <c r="BM15" s="831"/>
      <c r="BN15" s="831"/>
      <c r="BO15" s="831"/>
      <c r="BP15" s="831"/>
      <c r="BQ15" s="831"/>
      <c r="BR15" s="831"/>
      <c r="BS15" s="831"/>
      <c r="BT15" s="832"/>
      <c r="BU15" s="356"/>
      <c r="BV15" s="356"/>
      <c r="BW15" s="356"/>
      <c r="BX15" s="356"/>
      <c r="BY15" s="356"/>
      <c r="BZ15" s="356"/>
      <c r="CA15" s="356"/>
      <c r="CB15" s="356"/>
      <c r="CC15" s="356"/>
      <c r="CD15" s="356"/>
    </row>
    <row r="16" spans="1:82" ht="11.25" customHeight="1">
      <c r="A16" s="356"/>
      <c r="B16" s="356"/>
      <c r="C16" s="356"/>
      <c r="D16" s="792"/>
      <c r="E16" s="793"/>
      <c r="F16" s="793"/>
      <c r="G16" s="793"/>
      <c r="H16" s="793"/>
      <c r="I16" s="793"/>
      <c r="J16" s="793"/>
      <c r="K16" s="793"/>
      <c r="L16" s="793"/>
      <c r="M16" s="793"/>
      <c r="N16" s="793"/>
      <c r="O16" s="793"/>
      <c r="P16" s="779"/>
      <c r="Q16" s="792"/>
      <c r="R16" s="793"/>
      <c r="S16" s="793"/>
      <c r="T16" s="793"/>
      <c r="U16" s="793"/>
      <c r="V16" s="793"/>
      <c r="W16" s="793"/>
      <c r="X16" s="779"/>
      <c r="Y16" s="792"/>
      <c r="Z16" s="793"/>
      <c r="AA16" s="793"/>
      <c r="AB16" s="793"/>
      <c r="AC16" s="793"/>
      <c r="AD16" s="793"/>
      <c r="AE16" s="793"/>
      <c r="AF16" s="779"/>
      <c r="AG16" s="24"/>
      <c r="AH16" s="61"/>
      <c r="AI16" s="61"/>
      <c r="AJ16" s="838"/>
      <c r="AK16" s="61"/>
      <c r="AL16" s="761"/>
      <c r="AM16" s="823"/>
      <c r="AN16" s="823"/>
      <c r="AO16" s="793"/>
      <c r="AP16" s="823"/>
      <c r="AQ16" s="823"/>
      <c r="AR16" s="793"/>
      <c r="AS16" s="823"/>
      <c r="AT16" s="823"/>
      <c r="AU16" s="793"/>
      <c r="AV16" s="793"/>
      <c r="AW16" s="61"/>
      <c r="AX16" s="793"/>
      <c r="AY16" s="61"/>
      <c r="AZ16" s="61"/>
      <c r="BA16" s="61"/>
      <c r="BB16" s="826"/>
      <c r="BC16" s="61"/>
      <c r="BD16" s="25"/>
      <c r="BE16" s="833"/>
      <c r="BF16" s="834"/>
      <c r="BG16" s="834"/>
      <c r="BH16" s="834"/>
      <c r="BI16" s="834"/>
      <c r="BJ16" s="834"/>
      <c r="BK16" s="834"/>
      <c r="BL16" s="834"/>
      <c r="BM16" s="834"/>
      <c r="BN16" s="834"/>
      <c r="BO16" s="834"/>
      <c r="BP16" s="834"/>
      <c r="BQ16" s="834"/>
      <c r="BR16" s="834"/>
      <c r="BS16" s="834"/>
      <c r="BT16" s="835"/>
      <c r="BU16" s="356"/>
      <c r="BV16" s="356"/>
      <c r="BW16" s="356"/>
      <c r="BX16" s="356"/>
      <c r="BY16" s="356"/>
      <c r="BZ16" s="356"/>
      <c r="CA16" s="356"/>
      <c r="CB16" s="356"/>
      <c r="CC16" s="356"/>
      <c r="CD16" s="356"/>
    </row>
    <row r="17" spans="1:82" ht="11.25" customHeight="1">
      <c r="A17" s="55"/>
      <c r="B17" s="55"/>
      <c r="C17" s="55"/>
      <c r="D17" s="787" t="s">
        <v>635</v>
      </c>
      <c r="E17" s="788"/>
      <c r="F17" s="788"/>
      <c r="G17" s="788"/>
      <c r="H17" s="788"/>
      <c r="I17" s="788"/>
      <c r="J17" s="788"/>
      <c r="K17" s="788"/>
      <c r="L17" s="788"/>
      <c r="M17" s="788"/>
      <c r="N17" s="788"/>
      <c r="O17" s="788"/>
      <c r="P17" s="778"/>
      <c r="Q17" s="787"/>
      <c r="R17" s="788"/>
      <c r="S17" s="788"/>
      <c r="T17" s="788"/>
      <c r="U17" s="788"/>
      <c r="V17" s="788"/>
      <c r="W17" s="788"/>
      <c r="X17" s="778"/>
      <c r="Y17" s="787"/>
      <c r="Z17" s="788"/>
      <c r="AA17" s="788"/>
      <c r="AB17" s="788"/>
      <c r="AC17" s="788"/>
      <c r="AD17" s="788"/>
      <c r="AE17" s="788"/>
      <c r="AF17" s="778"/>
      <c r="AG17" s="19"/>
      <c r="AH17" s="20"/>
      <c r="AI17" s="20"/>
      <c r="AJ17" s="824" t="s">
        <v>205</v>
      </c>
      <c r="AK17" s="20"/>
      <c r="AL17" s="788" t="s">
        <v>628</v>
      </c>
      <c r="AM17" s="821"/>
      <c r="AN17" s="821"/>
      <c r="AO17" s="788" t="s">
        <v>629</v>
      </c>
      <c r="AP17" s="821"/>
      <c r="AQ17" s="821"/>
      <c r="AR17" s="788" t="s">
        <v>630</v>
      </c>
      <c r="AS17" s="821"/>
      <c r="AT17" s="821"/>
      <c r="AU17" s="788" t="s">
        <v>631</v>
      </c>
      <c r="AV17" s="788" t="s">
        <v>632</v>
      </c>
      <c r="AW17" s="20"/>
      <c r="AX17" s="788" t="s">
        <v>633</v>
      </c>
      <c r="AY17" s="20"/>
      <c r="AZ17" s="20"/>
      <c r="BA17" s="20"/>
      <c r="BB17" s="824" t="s">
        <v>204</v>
      </c>
      <c r="BC17" s="20"/>
      <c r="BD17" s="21"/>
      <c r="BE17" s="827"/>
      <c r="BF17" s="828"/>
      <c r="BG17" s="828"/>
      <c r="BH17" s="828"/>
      <c r="BI17" s="828"/>
      <c r="BJ17" s="828"/>
      <c r="BK17" s="828"/>
      <c r="BL17" s="828"/>
      <c r="BM17" s="828"/>
      <c r="BN17" s="828"/>
      <c r="BO17" s="828"/>
      <c r="BP17" s="828"/>
      <c r="BQ17" s="828"/>
      <c r="BR17" s="828"/>
      <c r="BS17" s="828"/>
      <c r="BT17" s="829"/>
      <c r="BU17" s="55"/>
      <c r="BV17" s="55"/>
      <c r="BW17" s="55"/>
      <c r="BX17" s="55"/>
      <c r="BY17" s="55"/>
      <c r="BZ17" s="55"/>
      <c r="CA17" s="55"/>
      <c r="CB17" s="55"/>
      <c r="CC17" s="55"/>
      <c r="CD17" s="55"/>
    </row>
    <row r="18" spans="1:82" ht="11.25" customHeight="1">
      <c r="A18" s="64"/>
      <c r="B18" s="64"/>
      <c r="C18" s="64"/>
      <c r="D18" s="789"/>
      <c r="E18" s="790"/>
      <c r="F18" s="790"/>
      <c r="G18" s="790"/>
      <c r="H18" s="790"/>
      <c r="I18" s="790"/>
      <c r="J18" s="790"/>
      <c r="K18" s="790"/>
      <c r="L18" s="790"/>
      <c r="M18" s="790"/>
      <c r="N18" s="790"/>
      <c r="O18" s="790"/>
      <c r="P18" s="791"/>
      <c r="Q18" s="789"/>
      <c r="R18" s="790"/>
      <c r="S18" s="790"/>
      <c r="T18" s="790"/>
      <c r="U18" s="790"/>
      <c r="V18" s="790"/>
      <c r="W18" s="790"/>
      <c r="X18" s="791"/>
      <c r="Y18" s="789"/>
      <c r="Z18" s="790"/>
      <c r="AA18" s="790"/>
      <c r="AB18" s="790"/>
      <c r="AC18" s="790"/>
      <c r="AD18" s="790"/>
      <c r="AE18" s="790"/>
      <c r="AF18" s="791"/>
      <c r="AG18" s="22"/>
      <c r="AH18" s="72"/>
      <c r="AI18" s="72"/>
      <c r="AJ18" s="837"/>
      <c r="AK18" s="72"/>
      <c r="AL18" s="806"/>
      <c r="AM18" s="822"/>
      <c r="AN18" s="822"/>
      <c r="AO18" s="790"/>
      <c r="AP18" s="822"/>
      <c r="AQ18" s="822"/>
      <c r="AR18" s="790"/>
      <c r="AS18" s="822"/>
      <c r="AT18" s="822"/>
      <c r="AU18" s="790"/>
      <c r="AV18" s="790"/>
      <c r="AW18" s="72"/>
      <c r="AX18" s="790"/>
      <c r="AY18" s="72"/>
      <c r="AZ18" s="72"/>
      <c r="BA18" s="72"/>
      <c r="BB18" s="825"/>
      <c r="BC18" s="72"/>
      <c r="BD18" s="23"/>
      <c r="BE18" s="830"/>
      <c r="BF18" s="831"/>
      <c r="BG18" s="831"/>
      <c r="BH18" s="831"/>
      <c r="BI18" s="831"/>
      <c r="BJ18" s="831"/>
      <c r="BK18" s="831"/>
      <c r="BL18" s="831"/>
      <c r="BM18" s="831"/>
      <c r="BN18" s="831"/>
      <c r="BO18" s="831"/>
      <c r="BP18" s="831"/>
      <c r="BQ18" s="831"/>
      <c r="BR18" s="831"/>
      <c r="BS18" s="831"/>
      <c r="BT18" s="832"/>
      <c r="BU18" s="64"/>
      <c r="BV18" s="64"/>
      <c r="BW18" s="64"/>
      <c r="BX18" s="64"/>
      <c r="BY18" s="55"/>
      <c r="BZ18" s="55"/>
      <c r="CA18" s="55"/>
      <c r="CB18" s="55"/>
      <c r="CC18" s="55"/>
      <c r="CD18" s="55"/>
    </row>
    <row r="19" spans="1:82" ht="11.25" customHeight="1">
      <c r="A19" s="64"/>
      <c r="B19" s="64"/>
      <c r="C19" s="64"/>
      <c r="D19" s="792"/>
      <c r="E19" s="793"/>
      <c r="F19" s="793"/>
      <c r="G19" s="793"/>
      <c r="H19" s="793"/>
      <c r="I19" s="793"/>
      <c r="J19" s="793"/>
      <c r="K19" s="793"/>
      <c r="L19" s="793"/>
      <c r="M19" s="793"/>
      <c r="N19" s="793"/>
      <c r="O19" s="793"/>
      <c r="P19" s="779"/>
      <c r="Q19" s="792"/>
      <c r="R19" s="793"/>
      <c r="S19" s="793"/>
      <c r="T19" s="793"/>
      <c r="U19" s="793"/>
      <c r="V19" s="793"/>
      <c r="W19" s="793"/>
      <c r="X19" s="779"/>
      <c r="Y19" s="792"/>
      <c r="Z19" s="793"/>
      <c r="AA19" s="793"/>
      <c r="AB19" s="793"/>
      <c r="AC19" s="793"/>
      <c r="AD19" s="793"/>
      <c r="AE19" s="793"/>
      <c r="AF19" s="779"/>
      <c r="AG19" s="24"/>
      <c r="AH19" s="61"/>
      <c r="AI19" s="61"/>
      <c r="AJ19" s="838"/>
      <c r="AK19" s="61"/>
      <c r="AL19" s="761"/>
      <c r="AM19" s="823"/>
      <c r="AN19" s="823"/>
      <c r="AO19" s="793"/>
      <c r="AP19" s="823"/>
      <c r="AQ19" s="823"/>
      <c r="AR19" s="793"/>
      <c r="AS19" s="823"/>
      <c r="AT19" s="823"/>
      <c r="AU19" s="793"/>
      <c r="AV19" s="793"/>
      <c r="AW19" s="61"/>
      <c r="AX19" s="793"/>
      <c r="AY19" s="61"/>
      <c r="AZ19" s="61"/>
      <c r="BA19" s="61"/>
      <c r="BB19" s="826"/>
      <c r="BC19" s="61"/>
      <c r="BD19" s="25"/>
      <c r="BE19" s="833"/>
      <c r="BF19" s="834"/>
      <c r="BG19" s="834"/>
      <c r="BH19" s="834"/>
      <c r="BI19" s="834"/>
      <c r="BJ19" s="834"/>
      <c r="BK19" s="834"/>
      <c r="BL19" s="834"/>
      <c r="BM19" s="834"/>
      <c r="BN19" s="834"/>
      <c r="BO19" s="834"/>
      <c r="BP19" s="834"/>
      <c r="BQ19" s="834"/>
      <c r="BR19" s="834"/>
      <c r="BS19" s="834"/>
      <c r="BT19" s="835"/>
      <c r="BU19" s="64"/>
      <c r="BV19" s="64"/>
      <c r="BW19" s="64"/>
      <c r="BX19" s="64"/>
      <c r="BY19" s="55"/>
      <c r="BZ19" s="55"/>
      <c r="CA19" s="55"/>
      <c r="CB19" s="55"/>
      <c r="CC19" s="55"/>
      <c r="CD19" s="55"/>
    </row>
    <row r="20" spans="1:82" ht="11.25" customHeight="1">
      <c r="A20" s="64"/>
      <c r="B20" s="64"/>
      <c r="C20" s="64"/>
      <c r="D20" s="787" t="s">
        <v>636</v>
      </c>
      <c r="E20" s="898"/>
      <c r="F20" s="898"/>
      <c r="G20" s="898"/>
      <c r="H20" s="898"/>
      <c r="I20" s="898"/>
      <c r="J20" s="898"/>
      <c r="K20" s="898"/>
      <c r="L20" s="898"/>
      <c r="M20" s="898"/>
      <c r="N20" s="898"/>
      <c r="O20" s="898"/>
      <c r="P20" s="900"/>
      <c r="Q20" s="787"/>
      <c r="R20" s="788"/>
      <c r="S20" s="788"/>
      <c r="T20" s="788"/>
      <c r="U20" s="788"/>
      <c r="V20" s="788"/>
      <c r="W20" s="788"/>
      <c r="X20" s="778"/>
      <c r="Y20" s="787"/>
      <c r="Z20" s="788"/>
      <c r="AA20" s="788"/>
      <c r="AB20" s="788"/>
      <c r="AC20" s="788"/>
      <c r="AD20" s="788"/>
      <c r="AE20" s="788"/>
      <c r="AF20" s="778"/>
      <c r="AG20" s="19"/>
      <c r="AH20" s="20"/>
      <c r="AI20" s="20"/>
      <c r="AJ20" s="824" t="s">
        <v>205</v>
      </c>
      <c r="AK20" s="20"/>
      <c r="AL20" s="788" t="s">
        <v>628</v>
      </c>
      <c r="AM20" s="821"/>
      <c r="AN20" s="821"/>
      <c r="AO20" s="788" t="s">
        <v>629</v>
      </c>
      <c r="AP20" s="821"/>
      <c r="AQ20" s="821"/>
      <c r="AR20" s="788" t="s">
        <v>630</v>
      </c>
      <c r="AS20" s="821"/>
      <c r="AT20" s="821"/>
      <c r="AU20" s="788" t="s">
        <v>631</v>
      </c>
      <c r="AV20" s="788" t="s">
        <v>632</v>
      </c>
      <c r="AW20" s="20"/>
      <c r="AX20" s="788" t="s">
        <v>633</v>
      </c>
      <c r="AY20" s="20"/>
      <c r="AZ20" s="20"/>
      <c r="BA20" s="20"/>
      <c r="BB20" s="824" t="s">
        <v>204</v>
      </c>
      <c r="BC20" s="20"/>
      <c r="BD20" s="21"/>
      <c r="BE20" s="827"/>
      <c r="BF20" s="828"/>
      <c r="BG20" s="828"/>
      <c r="BH20" s="828"/>
      <c r="BI20" s="828"/>
      <c r="BJ20" s="828"/>
      <c r="BK20" s="828"/>
      <c r="BL20" s="828"/>
      <c r="BM20" s="828"/>
      <c r="BN20" s="828"/>
      <c r="BO20" s="828"/>
      <c r="BP20" s="828"/>
      <c r="BQ20" s="828"/>
      <c r="BR20" s="828"/>
      <c r="BS20" s="828"/>
      <c r="BT20" s="829"/>
      <c r="BU20" s="64"/>
      <c r="BV20" s="64"/>
      <c r="BW20" s="64"/>
      <c r="BX20" s="64"/>
      <c r="BY20" s="55"/>
      <c r="BZ20" s="55"/>
      <c r="CA20" s="55"/>
      <c r="CB20" s="55"/>
      <c r="CC20" s="55"/>
      <c r="CD20" s="55"/>
    </row>
    <row r="21" spans="1:82" ht="11.25" customHeight="1">
      <c r="A21" s="55"/>
      <c r="B21" s="55"/>
      <c r="C21" s="55"/>
      <c r="D21" s="957"/>
      <c r="E21" s="958"/>
      <c r="F21" s="958"/>
      <c r="G21" s="958"/>
      <c r="H21" s="958"/>
      <c r="I21" s="958"/>
      <c r="J21" s="958"/>
      <c r="K21" s="958"/>
      <c r="L21" s="958"/>
      <c r="M21" s="958"/>
      <c r="N21" s="958"/>
      <c r="O21" s="958"/>
      <c r="P21" s="894"/>
      <c r="Q21" s="789"/>
      <c r="R21" s="790"/>
      <c r="S21" s="790"/>
      <c r="T21" s="790"/>
      <c r="U21" s="790"/>
      <c r="V21" s="790"/>
      <c r="W21" s="790"/>
      <c r="X21" s="791"/>
      <c r="Y21" s="789"/>
      <c r="Z21" s="790"/>
      <c r="AA21" s="790"/>
      <c r="AB21" s="790"/>
      <c r="AC21" s="790"/>
      <c r="AD21" s="790"/>
      <c r="AE21" s="790"/>
      <c r="AF21" s="791"/>
      <c r="AG21" s="22"/>
      <c r="AH21" s="72"/>
      <c r="AI21" s="72"/>
      <c r="AJ21" s="837"/>
      <c r="AK21" s="72"/>
      <c r="AL21" s="806"/>
      <c r="AM21" s="822"/>
      <c r="AN21" s="822"/>
      <c r="AO21" s="790"/>
      <c r="AP21" s="822"/>
      <c r="AQ21" s="822"/>
      <c r="AR21" s="790"/>
      <c r="AS21" s="822"/>
      <c r="AT21" s="822"/>
      <c r="AU21" s="790"/>
      <c r="AV21" s="790"/>
      <c r="AW21" s="72"/>
      <c r="AX21" s="790"/>
      <c r="AY21" s="72"/>
      <c r="AZ21" s="72"/>
      <c r="BA21" s="72"/>
      <c r="BB21" s="825"/>
      <c r="BC21" s="72"/>
      <c r="BD21" s="23"/>
      <c r="BE21" s="830"/>
      <c r="BF21" s="831"/>
      <c r="BG21" s="831"/>
      <c r="BH21" s="831"/>
      <c r="BI21" s="831"/>
      <c r="BJ21" s="831"/>
      <c r="BK21" s="831"/>
      <c r="BL21" s="831"/>
      <c r="BM21" s="831"/>
      <c r="BN21" s="831"/>
      <c r="BO21" s="831"/>
      <c r="BP21" s="831"/>
      <c r="BQ21" s="831"/>
      <c r="BR21" s="831"/>
      <c r="BS21" s="831"/>
      <c r="BT21" s="832"/>
      <c r="BU21" s="55"/>
      <c r="BV21" s="55"/>
      <c r="BW21" s="55"/>
      <c r="BX21" s="55"/>
      <c r="BY21" s="55"/>
      <c r="BZ21" s="55"/>
      <c r="CA21" s="55"/>
      <c r="CB21" s="55"/>
      <c r="CC21" s="55"/>
      <c r="CD21" s="55"/>
    </row>
    <row r="22" spans="1:82" ht="11.25" customHeight="1">
      <c r="A22" s="64"/>
      <c r="B22" s="64"/>
      <c r="C22" s="64"/>
      <c r="D22" s="955"/>
      <c r="E22" s="959"/>
      <c r="F22" s="959"/>
      <c r="G22" s="959"/>
      <c r="H22" s="959"/>
      <c r="I22" s="959"/>
      <c r="J22" s="959"/>
      <c r="K22" s="959"/>
      <c r="L22" s="959"/>
      <c r="M22" s="959"/>
      <c r="N22" s="959"/>
      <c r="O22" s="959"/>
      <c r="P22" s="956"/>
      <c r="Q22" s="792"/>
      <c r="R22" s="793"/>
      <c r="S22" s="793"/>
      <c r="T22" s="793"/>
      <c r="U22" s="793"/>
      <c r="V22" s="793"/>
      <c r="W22" s="793"/>
      <c r="X22" s="779"/>
      <c r="Y22" s="792"/>
      <c r="Z22" s="793"/>
      <c r="AA22" s="793"/>
      <c r="AB22" s="793"/>
      <c r="AC22" s="793"/>
      <c r="AD22" s="793"/>
      <c r="AE22" s="793"/>
      <c r="AF22" s="779"/>
      <c r="AG22" s="24"/>
      <c r="AH22" s="61"/>
      <c r="AI22" s="61"/>
      <c r="AJ22" s="838"/>
      <c r="AK22" s="61"/>
      <c r="AL22" s="761"/>
      <c r="AM22" s="823"/>
      <c r="AN22" s="823"/>
      <c r="AO22" s="793"/>
      <c r="AP22" s="823"/>
      <c r="AQ22" s="823"/>
      <c r="AR22" s="793"/>
      <c r="AS22" s="823"/>
      <c r="AT22" s="823"/>
      <c r="AU22" s="793"/>
      <c r="AV22" s="793"/>
      <c r="AW22" s="61"/>
      <c r="AX22" s="793"/>
      <c r="AY22" s="61"/>
      <c r="AZ22" s="61"/>
      <c r="BA22" s="61"/>
      <c r="BB22" s="826"/>
      <c r="BC22" s="61"/>
      <c r="BD22" s="25"/>
      <c r="BE22" s="833"/>
      <c r="BF22" s="834"/>
      <c r="BG22" s="834"/>
      <c r="BH22" s="834"/>
      <c r="BI22" s="834"/>
      <c r="BJ22" s="834"/>
      <c r="BK22" s="834"/>
      <c r="BL22" s="834"/>
      <c r="BM22" s="834"/>
      <c r="BN22" s="834"/>
      <c r="BO22" s="834"/>
      <c r="BP22" s="834"/>
      <c r="BQ22" s="834"/>
      <c r="BR22" s="834"/>
      <c r="BS22" s="834"/>
      <c r="BT22" s="835"/>
      <c r="BU22" s="64"/>
      <c r="BV22" s="64"/>
      <c r="BW22" s="64"/>
      <c r="BX22" s="64"/>
      <c r="BY22" s="55"/>
      <c r="BZ22" s="55"/>
      <c r="CA22" s="55"/>
      <c r="CB22" s="55"/>
      <c r="CC22" s="55"/>
      <c r="CD22" s="55"/>
    </row>
    <row r="23" spans="1:82" ht="11.25" customHeight="1">
      <c r="A23" s="64"/>
      <c r="B23" s="64"/>
      <c r="C23" s="64"/>
      <c r="D23" s="26" t="s">
        <v>637</v>
      </c>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55"/>
      <c r="BZ23" s="55"/>
      <c r="CA23" s="55"/>
      <c r="CB23" s="55"/>
      <c r="CC23" s="55"/>
      <c r="CD23" s="55"/>
    </row>
    <row r="24" spans="1:82" ht="11.25" customHeight="1">
      <c r="A24" s="64"/>
      <c r="B24" s="64"/>
      <c r="C24" s="64"/>
      <c r="D24" s="72" t="s">
        <v>638</v>
      </c>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55"/>
      <c r="BZ24" s="55"/>
      <c r="CA24" s="55"/>
      <c r="CB24" s="55"/>
      <c r="CC24" s="55"/>
      <c r="CD24" s="55"/>
    </row>
    <row r="25" spans="1:82" ht="11.25" customHeight="1">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64"/>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row>
    <row r="26" spans="1:82" ht="13.5">
      <c r="A26" s="27"/>
      <c r="B26" s="27" t="s">
        <v>940</v>
      </c>
      <c r="C26" s="55"/>
      <c r="D26" s="55"/>
      <c r="E26" s="55"/>
      <c r="F26" s="55"/>
      <c r="G26" s="55"/>
      <c r="H26" s="55"/>
      <c r="I26" s="55"/>
      <c r="J26" s="55"/>
      <c r="K26" s="55"/>
      <c r="L26" s="55"/>
      <c r="M26" s="55"/>
      <c r="N26" s="55"/>
      <c r="O26" s="55"/>
      <c r="P26" s="55"/>
      <c r="Q26" s="55"/>
      <c r="R26" s="55"/>
      <c r="S26" s="55"/>
      <c r="T26" s="55"/>
      <c r="U26" s="55"/>
      <c r="V26" s="55"/>
      <c r="W26" s="55"/>
      <c r="X26" s="55"/>
      <c r="Y26" s="55"/>
      <c r="Z26" s="64"/>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row>
    <row r="27" spans="1:82" ht="11.25"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64"/>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row>
    <row r="28" spans="1:82" ht="11.25" customHeight="1">
      <c r="A28" s="55"/>
      <c r="B28" s="55"/>
      <c r="C28" s="55"/>
      <c r="D28" s="782" t="s">
        <v>313</v>
      </c>
      <c r="E28" s="900"/>
      <c r="F28" s="787" t="s">
        <v>622</v>
      </c>
      <c r="G28" s="760"/>
      <c r="H28" s="760"/>
      <c r="I28" s="760"/>
      <c r="J28" s="760"/>
      <c r="K28" s="760"/>
      <c r="L28" s="784"/>
      <c r="M28" s="787" t="s">
        <v>639</v>
      </c>
      <c r="N28" s="760"/>
      <c r="O28" s="760"/>
      <c r="P28" s="760"/>
      <c r="Q28" s="760"/>
      <c r="R28" s="760"/>
      <c r="S28" s="760"/>
      <c r="T28" s="760"/>
      <c r="U28" s="784"/>
      <c r="V28" s="787" t="s">
        <v>640</v>
      </c>
      <c r="W28" s="760"/>
      <c r="X28" s="760"/>
      <c r="Y28" s="760"/>
      <c r="Z28" s="760"/>
      <c r="AA28" s="760"/>
      <c r="AB28" s="760"/>
      <c r="AC28" s="760"/>
      <c r="AD28" s="784"/>
      <c r="AE28" s="787" t="s">
        <v>641</v>
      </c>
      <c r="AF28" s="760"/>
      <c r="AG28" s="760"/>
      <c r="AH28" s="760"/>
      <c r="AI28" s="760"/>
      <c r="AJ28" s="760"/>
      <c r="AK28" s="760"/>
      <c r="AL28" s="760"/>
      <c r="AM28" s="784"/>
      <c r="AN28" s="787" t="s">
        <v>642</v>
      </c>
      <c r="AO28" s="760"/>
      <c r="AP28" s="760"/>
      <c r="AQ28" s="760"/>
      <c r="AR28" s="760"/>
      <c r="AS28" s="760"/>
      <c r="AT28" s="760"/>
      <c r="AU28" s="760"/>
      <c r="AV28" s="784"/>
      <c r="AW28" s="787" t="s">
        <v>643</v>
      </c>
      <c r="AX28" s="760"/>
      <c r="AY28" s="760"/>
      <c r="AZ28" s="760"/>
      <c r="BA28" s="760"/>
      <c r="BB28" s="760"/>
      <c r="BC28" s="760"/>
      <c r="BD28" s="760"/>
      <c r="BE28" s="784"/>
      <c r="BF28" s="787" t="s">
        <v>644</v>
      </c>
      <c r="BG28" s="760"/>
      <c r="BH28" s="760"/>
      <c r="BI28" s="760"/>
      <c r="BJ28" s="760"/>
      <c r="BK28" s="760"/>
      <c r="BL28" s="760"/>
      <c r="BM28" s="760"/>
      <c r="BN28" s="784"/>
      <c r="BO28" s="787" t="s">
        <v>645</v>
      </c>
      <c r="BP28" s="760"/>
      <c r="BQ28" s="760"/>
      <c r="BR28" s="760"/>
      <c r="BS28" s="760"/>
      <c r="BT28" s="760"/>
      <c r="BU28" s="760"/>
      <c r="BV28" s="784"/>
      <c r="BW28" s="55"/>
      <c r="BX28" s="55"/>
      <c r="BY28" s="55"/>
      <c r="BZ28" s="55"/>
      <c r="CA28" s="55"/>
      <c r="CB28" s="55"/>
      <c r="CC28" s="55"/>
      <c r="CD28" s="55"/>
    </row>
    <row r="29" spans="1:82" ht="11.25" customHeight="1">
      <c r="A29" s="55"/>
      <c r="B29" s="55"/>
      <c r="C29" s="55"/>
      <c r="D29" s="955"/>
      <c r="E29" s="956"/>
      <c r="F29" s="807"/>
      <c r="G29" s="761"/>
      <c r="H29" s="761"/>
      <c r="I29" s="761"/>
      <c r="J29" s="761"/>
      <c r="K29" s="761"/>
      <c r="L29" s="785"/>
      <c r="M29" s="807"/>
      <c r="N29" s="761"/>
      <c r="O29" s="761"/>
      <c r="P29" s="761"/>
      <c r="Q29" s="761"/>
      <c r="R29" s="761"/>
      <c r="S29" s="761"/>
      <c r="T29" s="761"/>
      <c r="U29" s="785"/>
      <c r="V29" s="807"/>
      <c r="W29" s="761"/>
      <c r="X29" s="761"/>
      <c r="Y29" s="761"/>
      <c r="Z29" s="761"/>
      <c r="AA29" s="761"/>
      <c r="AB29" s="761"/>
      <c r="AC29" s="761"/>
      <c r="AD29" s="785"/>
      <c r="AE29" s="807"/>
      <c r="AF29" s="761"/>
      <c r="AG29" s="761"/>
      <c r="AH29" s="761"/>
      <c r="AI29" s="761"/>
      <c r="AJ29" s="761"/>
      <c r="AK29" s="761"/>
      <c r="AL29" s="761"/>
      <c r="AM29" s="785"/>
      <c r="AN29" s="807"/>
      <c r="AO29" s="761"/>
      <c r="AP29" s="761"/>
      <c r="AQ29" s="761"/>
      <c r="AR29" s="761"/>
      <c r="AS29" s="761"/>
      <c r="AT29" s="761"/>
      <c r="AU29" s="761"/>
      <c r="AV29" s="785"/>
      <c r="AW29" s="807"/>
      <c r="AX29" s="761"/>
      <c r="AY29" s="761"/>
      <c r="AZ29" s="761"/>
      <c r="BA29" s="761"/>
      <c r="BB29" s="761"/>
      <c r="BC29" s="761"/>
      <c r="BD29" s="761"/>
      <c r="BE29" s="785"/>
      <c r="BF29" s="807"/>
      <c r="BG29" s="761"/>
      <c r="BH29" s="761"/>
      <c r="BI29" s="761"/>
      <c r="BJ29" s="761"/>
      <c r="BK29" s="761"/>
      <c r="BL29" s="761"/>
      <c r="BM29" s="761"/>
      <c r="BN29" s="785"/>
      <c r="BO29" s="807"/>
      <c r="BP29" s="761"/>
      <c r="BQ29" s="761"/>
      <c r="BR29" s="761"/>
      <c r="BS29" s="761"/>
      <c r="BT29" s="761"/>
      <c r="BU29" s="761"/>
      <c r="BV29" s="785"/>
      <c r="BW29" s="55"/>
      <c r="BX29" s="55"/>
      <c r="BY29" s="55"/>
      <c r="BZ29" s="55"/>
      <c r="CA29" s="55"/>
      <c r="CB29" s="55"/>
      <c r="CC29" s="55"/>
      <c r="CD29" s="55"/>
    </row>
    <row r="30" spans="1:82" ht="11.25" customHeight="1">
      <c r="A30" s="55"/>
      <c r="B30" s="55"/>
      <c r="C30" s="55"/>
      <c r="D30" s="944">
        <f>D36-1</f>
        <v>4</v>
      </c>
      <c r="E30" s="945"/>
      <c r="F30" s="787" t="s">
        <v>646</v>
      </c>
      <c r="G30" s="760"/>
      <c r="H30" s="760"/>
      <c r="I30" s="760"/>
      <c r="J30" s="760"/>
      <c r="K30" s="760"/>
      <c r="L30" s="784"/>
      <c r="M30" s="869"/>
      <c r="N30" s="845"/>
      <c r="O30" s="788" t="s">
        <v>629</v>
      </c>
      <c r="P30" s="821"/>
      <c r="Q30" s="845"/>
      <c r="R30" s="788" t="s">
        <v>630</v>
      </c>
      <c r="S30" s="821"/>
      <c r="T30" s="845"/>
      <c r="U30" s="778" t="s">
        <v>631</v>
      </c>
      <c r="V30" s="869"/>
      <c r="W30" s="845"/>
      <c r="X30" s="788" t="s">
        <v>629</v>
      </c>
      <c r="Y30" s="821"/>
      <c r="Z30" s="845"/>
      <c r="AA30" s="788" t="s">
        <v>630</v>
      </c>
      <c r="AB30" s="821"/>
      <c r="AC30" s="845"/>
      <c r="AD30" s="778" t="s">
        <v>631</v>
      </c>
      <c r="AE30" s="869"/>
      <c r="AF30" s="845"/>
      <c r="AG30" s="788" t="s">
        <v>629</v>
      </c>
      <c r="AH30" s="821"/>
      <c r="AI30" s="845"/>
      <c r="AJ30" s="788" t="s">
        <v>630</v>
      </c>
      <c r="AK30" s="821"/>
      <c r="AL30" s="845"/>
      <c r="AM30" s="778" t="s">
        <v>631</v>
      </c>
      <c r="AN30" s="869"/>
      <c r="AO30" s="845"/>
      <c r="AP30" s="788" t="s">
        <v>629</v>
      </c>
      <c r="AQ30" s="821"/>
      <c r="AR30" s="845"/>
      <c r="AS30" s="788" t="s">
        <v>630</v>
      </c>
      <c r="AT30" s="821"/>
      <c r="AU30" s="845"/>
      <c r="AV30" s="778" t="s">
        <v>631</v>
      </c>
      <c r="AW30" s="869"/>
      <c r="AX30" s="845"/>
      <c r="AY30" s="788" t="s">
        <v>629</v>
      </c>
      <c r="AZ30" s="821"/>
      <c r="BA30" s="845"/>
      <c r="BB30" s="788" t="s">
        <v>630</v>
      </c>
      <c r="BC30" s="821"/>
      <c r="BD30" s="845"/>
      <c r="BE30" s="778" t="s">
        <v>631</v>
      </c>
      <c r="BF30" s="869"/>
      <c r="BG30" s="845"/>
      <c r="BH30" s="788" t="s">
        <v>629</v>
      </c>
      <c r="BI30" s="821"/>
      <c r="BJ30" s="845"/>
      <c r="BK30" s="788" t="s">
        <v>630</v>
      </c>
      <c r="BL30" s="821"/>
      <c r="BM30" s="845"/>
      <c r="BN30" s="778" t="s">
        <v>631</v>
      </c>
      <c r="BO30" s="927"/>
      <c r="BP30" s="928"/>
      <c r="BQ30" s="928"/>
      <c r="BR30" s="928"/>
      <c r="BS30" s="928"/>
      <c r="BT30" s="928"/>
      <c r="BU30" s="928"/>
      <c r="BV30" s="929"/>
      <c r="BW30" s="55"/>
      <c r="BX30" s="55"/>
      <c r="BY30" s="55"/>
      <c r="BZ30" s="55"/>
      <c r="CA30" s="55"/>
      <c r="CB30" s="55"/>
      <c r="CC30" s="55"/>
      <c r="CD30" s="55"/>
    </row>
    <row r="31" spans="1:82" ht="11.25" customHeight="1">
      <c r="A31" s="55"/>
      <c r="B31" s="55"/>
      <c r="C31" s="55"/>
      <c r="D31" s="946"/>
      <c r="E31" s="947"/>
      <c r="F31" s="807"/>
      <c r="G31" s="761"/>
      <c r="H31" s="761"/>
      <c r="I31" s="761"/>
      <c r="J31" s="761"/>
      <c r="K31" s="761"/>
      <c r="L31" s="785"/>
      <c r="M31" s="889"/>
      <c r="N31" s="885"/>
      <c r="O31" s="761"/>
      <c r="P31" s="885"/>
      <c r="Q31" s="885"/>
      <c r="R31" s="761"/>
      <c r="S31" s="885"/>
      <c r="T31" s="885"/>
      <c r="U31" s="785"/>
      <c r="V31" s="889"/>
      <c r="W31" s="885"/>
      <c r="X31" s="761"/>
      <c r="Y31" s="885"/>
      <c r="Z31" s="885"/>
      <c r="AA31" s="761"/>
      <c r="AB31" s="885"/>
      <c r="AC31" s="885"/>
      <c r="AD31" s="785"/>
      <c r="AE31" s="889"/>
      <c r="AF31" s="885"/>
      <c r="AG31" s="761"/>
      <c r="AH31" s="885"/>
      <c r="AI31" s="885"/>
      <c r="AJ31" s="761"/>
      <c r="AK31" s="885"/>
      <c r="AL31" s="885"/>
      <c r="AM31" s="785"/>
      <c r="AN31" s="889"/>
      <c r="AO31" s="885"/>
      <c r="AP31" s="761"/>
      <c r="AQ31" s="885"/>
      <c r="AR31" s="885"/>
      <c r="AS31" s="761"/>
      <c r="AT31" s="885"/>
      <c r="AU31" s="885"/>
      <c r="AV31" s="785"/>
      <c r="AW31" s="889"/>
      <c r="AX31" s="885"/>
      <c r="AY31" s="761"/>
      <c r="AZ31" s="885"/>
      <c r="BA31" s="885"/>
      <c r="BB31" s="761"/>
      <c r="BC31" s="885"/>
      <c r="BD31" s="885"/>
      <c r="BE31" s="785"/>
      <c r="BF31" s="889"/>
      <c r="BG31" s="885"/>
      <c r="BH31" s="761"/>
      <c r="BI31" s="885"/>
      <c r="BJ31" s="885"/>
      <c r="BK31" s="761"/>
      <c r="BL31" s="885"/>
      <c r="BM31" s="885"/>
      <c r="BN31" s="785"/>
      <c r="BO31" s="930"/>
      <c r="BP31" s="931"/>
      <c r="BQ31" s="931"/>
      <c r="BR31" s="931"/>
      <c r="BS31" s="931"/>
      <c r="BT31" s="931"/>
      <c r="BU31" s="931"/>
      <c r="BV31" s="932"/>
      <c r="BW31" s="55"/>
      <c r="BX31" s="55"/>
      <c r="BY31" s="55"/>
      <c r="BZ31" s="55"/>
      <c r="CA31" s="55"/>
      <c r="CB31" s="55"/>
      <c r="CC31" s="55"/>
      <c r="CD31" s="55"/>
    </row>
    <row r="32" spans="1:82" ht="11.25" customHeight="1">
      <c r="A32" s="55"/>
      <c r="B32" s="55"/>
      <c r="C32" s="55"/>
      <c r="D32" s="933" t="s">
        <v>647</v>
      </c>
      <c r="E32" s="934"/>
      <c r="F32" s="787" t="s">
        <v>648</v>
      </c>
      <c r="G32" s="760"/>
      <c r="H32" s="760"/>
      <c r="I32" s="760"/>
      <c r="J32" s="760"/>
      <c r="K32" s="760"/>
      <c r="L32" s="784"/>
      <c r="M32" s="782"/>
      <c r="N32" s="924"/>
      <c r="O32" s="924"/>
      <c r="P32" s="924"/>
      <c r="Q32" s="924"/>
      <c r="R32" s="924"/>
      <c r="S32" s="924"/>
      <c r="T32" s="924"/>
      <c r="U32" s="919" t="s">
        <v>649</v>
      </c>
      <c r="V32" s="782"/>
      <c r="W32" s="924"/>
      <c r="X32" s="924"/>
      <c r="Y32" s="924"/>
      <c r="Z32" s="924"/>
      <c r="AA32" s="924"/>
      <c r="AB32" s="924"/>
      <c r="AC32" s="924"/>
      <c r="AD32" s="919" t="s">
        <v>649</v>
      </c>
      <c r="AE32" s="782"/>
      <c r="AF32" s="924"/>
      <c r="AG32" s="924"/>
      <c r="AH32" s="924"/>
      <c r="AI32" s="924"/>
      <c r="AJ32" s="924"/>
      <c r="AK32" s="924"/>
      <c r="AL32" s="924"/>
      <c r="AM32" s="919" t="s">
        <v>649</v>
      </c>
      <c r="AN32" s="782"/>
      <c r="AO32" s="924"/>
      <c r="AP32" s="924"/>
      <c r="AQ32" s="924"/>
      <c r="AR32" s="924"/>
      <c r="AS32" s="924"/>
      <c r="AT32" s="924"/>
      <c r="AU32" s="924"/>
      <c r="AV32" s="919" t="s">
        <v>649</v>
      </c>
      <c r="AW32" s="782"/>
      <c r="AX32" s="924"/>
      <c r="AY32" s="924"/>
      <c r="AZ32" s="924"/>
      <c r="BA32" s="924"/>
      <c r="BB32" s="924"/>
      <c r="BC32" s="924"/>
      <c r="BD32" s="924"/>
      <c r="BE32" s="919" t="s">
        <v>649</v>
      </c>
      <c r="BF32" s="782"/>
      <c r="BG32" s="924"/>
      <c r="BH32" s="924"/>
      <c r="BI32" s="924"/>
      <c r="BJ32" s="924"/>
      <c r="BK32" s="924"/>
      <c r="BL32" s="924"/>
      <c r="BM32" s="924"/>
      <c r="BN32" s="919" t="s">
        <v>649</v>
      </c>
      <c r="BO32" s="948">
        <f>M32+V32+AE32+AN32+AW32+BF32</f>
        <v>0</v>
      </c>
      <c r="BP32" s="949"/>
      <c r="BQ32" s="949"/>
      <c r="BR32" s="949"/>
      <c r="BS32" s="949"/>
      <c r="BT32" s="949"/>
      <c r="BU32" s="949"/>
      <c r="BV32" s="919" t="s">
        <v>649</v>
      </c>
      <c r="BW32" s="55"/>
      <c r="BX32" s="55"/>
      <c r="BY32" s="55"/>
      <c r="BZ32" s="55"/>
      <c r="CA32" s="55"/>
      <c r="CB32" s="55"/>
      <c r="CC32" s="55"/>
      <c r="CD32" s="55"/>
    </row>
    <row r="33" spans="1:82" ht="11.25" customHeight="1">
      <c r="A33" s="55"/>
      <c r="B33" s="55"/>
      <c r="C33" s="55"/>
      <c r="D33" s="935"/>
      <c r="E33" s="934"/>
      <c r="F33" s="938"/>
      <c r="G33" s="939"/>
      <c r="H33" s="939"/>
      <c r="I33" s="939"/>
      <c r="J33" s="939"/>
      <c r="K33" s="939"/>
      <c r="L33" s="920"/>
      <c r="M33" s="925"/>
      <c r="N33" s="926"/>
      <c r="O33" s="926"/>
      <c r="P33" s="926"/>
      <c r="Q33" s="926"/>
      <c r="R33" s="926"/>
      <c r="S33" s="926"/>
      <c r="T33" s="926"/>
      <c r="U33" s="920"/>
      <c r="V33" s="925"/>
      <c r="W33" s="926"/>
      <c r="X33" s="926"/>
      <c r="Y33" s="926"/>
      <c r="Z33" s="926"/>
      <c r="AA33" s="926"/>
      <c r="AB33" s="926"/>
      <c r="AC33" s="926"/>
      <c r="AD33" s="920"/>
      <c r="AE33" s="925"/>
      <c r="AF33" s="926"/>
      <c r="AG33" s="926"/>
      <c r="AH33" s="926"/>
      <c r="AI33" s="926"/>
      <c r="AJ33" s="926"/>
      <c r="AK33" s="926"/>
      <c r="AL33" s="926"/>
      <c r="AM33" s="920"/>
      <c r="AN33" s="925"/>
      <c r="AO33" s="926"/>
      <c r="AP33" s="926"/>
      <c r="AQ33" s="926"/>
      <c r="AR33" s="926"/>
      <c r="AS33" s="926"/>
      <c r="AT33" s="926"/>
      <c r="AU33" s="926"/>
      <c r="AV33" s="920"/>
      <c r="AW33" s="925"/>
      <c r="AX33" s="926"/>
      <c r="AY33" s="926"/>
      <c r="AZ33" s="926"/>
      <c r="BA33" s="926"/>
      <c r="BB33" s="926"/>
      <c r="BC33" s="926"/>
      <c r="BD33" s="926"/>
      <c r="BE33" s="920"/>
      <c r="BF33" s="925"/>
      <c r="BG33" s="926"/>
      <c r="BH33" s="926"/>
      <c r="BI33" s="926"/>
      <c r="BJ33" s="926"/>
      <c r="BK33" s="926"/>
      <c r="BL33" s="926"/>
      <c r="BM33" s="926"/>
      <c r="BN33" s="920"/>
      <c r="BO33" s="950"/>
      <c r="BP33" s="951"/>
      <c r="BQ33" s="951"/>
      <c r="BR33" s="951"/>
      <c r="BS33" s="951"/>
      <c r="BT33" s="951"/>
      <c r="BU33" s="951"/>
      <c r="BV33" s="920"/>
      <c r="BW33" s="55"/>
      <c r="BX33" s="55"/>
      <c r="BY33" s="55"/>
      <c r="BZ33" s="55"/>
      <c r="CA33" s="55"/>
      <c r="CB33" s="55"/>
      <c r="CC33" s="55"/>
      <c r="CD33" s="55"/>
    </row>
    <row r="34" spans="1:82" ht="11.25" customHeight="1">
      <c r="A34" s="55"/>
      <c r="B34" s="55"/>
      <c r="C34" s="55"/>
      <c r="D34" s="935"/>
      <c r="E34" s="934"/>
      <c r="F34" s="952" t="s">
        <v>650</v>
      </c>
      <c r="G34" s="953"/>
      <c r="H34" s="953"/>
      <c r="I34" s="953"/>
      <c r="J34" s="953"/>
      <c r="K34" s="953"/>
      <c r="L34" s="954"/>
      <c r="M34" s="915"/>
      <c r="N34" s="916"/>
      <c r="O34" s="916"/>
      <c r="P34" s="916"/>
      <c r="Q34" s="916"/>
      <c r="R34" s="916"/>
      <c r="S34" s="916"/>
      <c r="T34" s="916"/>
      <c r="U34" s="913" t="s">
        <v>649</v>
      </c>
      <c r="V34" s="915"/>
      <c r="W34" s="916"/>
      <c r="X34" s="916"/>
      <c r="Y34" s="916"/>
      <c r="Z34" s="916"/>
      <c r="AA34" s="916"/>
      <c r="AB34" s="916"/>
      <c r="AC34" s="916"/>
      <c r="AD34" s="913" t="s">
        <v>649</v>
      </c>
      <c r="AE34" s="915"/>
      <c r="AF34" s="916"/>
      <c r="AG34" s="916"/>
      <c r="AH34" s="916"/>
      <c r="AI34" s="916"/>
      <c r="AJ34" s="916"/>
      <c r="AK34" s="916"/>
      <c r="AL34" s="916"/>
      <c r="AM34" s="913" t="s">
        <v>649</v>
      </c>
      <c r="AN34" s="915"/>
      <c r="AO34" s="916"/>
      <c r="AP34" s="916"/>
      <c r="AQ34" s="916"/>
      <c r="AR34" s="916"/>
      <c r="AS34" s="916"/>
      <c r="AT34" s="916"/>
      <c r="AU34" s="916"/>
      <c r="AV34" s="913" t="s">
        <v>649</v>
      </c>
      <c r="AW34" s="915"/>
      <c r="AX34" s="916"/>
      <c r="AY34" s="916"/>
      <c r="AZ34" s="916"/>
      <c r="BA34" s="916"/>
      <c r="BB34" s="916"/>
      <c r="BC34" s="916"/>
      <c r="BD34" s="916"/>
      <c r="BE34" s="913" t="s">
        <v>649</v>
      </c>
      <c r="BF34" s="915"/>
      <c r="BG34" s="916"/>
      <c r="BH34" s="916"/>
      <c r="BI34" s="916"/>
      <c r="BJ34" s="916"/>
      <c r="BK34" s="916"/>
      <c r="BL34" s="916"/>
      <c r="BM34" s="916"/>
      <c r="BN34" s="913" t="s">
        <v>649</v>
      </c>
      <c r="BO34" s="940">
        <f>M34+V34+AE34+AN34+AW34+BF34</f>
        <v>0</v>
      </c>
      <c r="BP34" s="941"/>
      <c r="BQ34" s="941"/>
      <c r="BR34" s="941"/>
      <c r="BS34" s="941"/>
      <c r="BT34" s="941"/>
      <c r="BU34" s="941"/>
      <c r="BV34" s="913" t="s">
        <v>649</v>
      </c>
      <c r="BW34" s="55"/>
      <c r="BX34" s="55"/>
      <c r="BY34" s="55"/>
      <c r="BZ34" s="55"/>
      <c r="CA34" s="55"/>
      <c r="CB34" s="55"/>
      <c r="CC34" s="55"/>
      <c r="CD34" s="55"/>
    </row>
    <row r="35" spans="1:82" ht="11.25" customHeight="1">
      <c r="A35" s="55"/>
      <c r="B35" s="55"/>
      <c r="C35" s="55"/>
      <c r="D35" s="936"/>
      <c r="E35" s="937"/>
      <c r="F35" s="807"/>
      <c r="G35" s="761"/>
      <c r="H35" s="761"/>
      <c r="I35" s="761"/>
      <c r="J35" s="761"/>
      <c r="K35" s="761"/>
      <c r="L35" s="785"/>
      <c r="M35" s="917"/>
      <c r="N35" s="918"/>
      <c r="O35" s="918"/>
      <c r="P35" s="918"/>
      <c r="Q35" s="918"/>
      <c r="R35" s="918"/>
      <c r="S35" s="918"/>
      <c r="T35" s="918"/>
      <c r="U35" s="785"/>
      <c r="V35" s="917"/>
      <c r="W35" s="918"/>
      <c r="X35" s="918"/>
      <c r="Y35" s="918"/>
      <c r="Z35" s="918"/>
      <c r="AA35" s="918"/>
      <c r="AB35" s="918"/>
      <c r="AC35" s="918"/>
      <c r="AD35" s="785"/>
      <c r="AE35" s="917"/>
      <c r="AF35" s="918"/>
      <c r="AG35" s="918"/>
      <c r="AH35" s="918"/>
      <c r="AI35" s="918"/>
      <c r="AJ35" s="918"/>
      <c r="AK35" s="918"/>
      <c r="AL35" s="918"/>
      <c r="AM35" s="785"/>
      <c r="AN35" s="917"/>
      <c r="AO35" s="918"/>
      <c r="AP35" s="918"/>
      <c r="AQ35" s="918"/>
      <c r="AR35" s="918"/>
      <c r="AS35" s="918"/>
      <c r="AT35" s="918"/>
      <c r="AU35" s="918"/>
      <c r="AV35" s="785"/>
      <c r="AW35" s="917"/>
      <c r="AX35" s="918"/>
      <c r="AY35" s="918"/>
      <c r="AZ35" s="918"/>
      <c r="BA35" s="918"/>
      <c r="BB35" s="918"/>
      <c r="BC35" s="918"/>
      <c r="BD35" s="918"/>
      <c r="BE35" s="785"/>
      <c r="BF35" s="917"/>
      <c r="BG35" s="918"/>
      <c r="BH35" s="918"/>
      <c r="BI35" s="918"/>
      <c r="BJ35" s="918"/>
      <c r="BK35" s="918"/>
      <c r="BL35" s="918"/>
      <c r="BM35" s="918"/>
      <c r="BN35" s="785"/>
      <c r="BO35" s="942"/>
      <c r="BP35" s="943"/>
      <c r="BQ35" s="943"/>
      <c r="BR35" s="943"/>
      <c r="BS35" s="943"/>
      <c r="BT35" s="943"/>
      <c r="BU35" s="943"/>
      <c r="BV35" s="785"/>
      <c r="BW35" s="55"/>
      <c r="BX35" s="55"/>
      <c r="BY35" s="55"/>
      <c r="BZ35" s="55"/>
      <c r="CA35" s="55"/>
      <c r="CB35" s="55"/>
      <c r="CC35" s="55"/>
      <c r="CD35" s="55"/>
    </row>
    <row r="36" spans="1:82" ht="11.25" customHeight="1">
      <c r="A36" s="55"/>
      <c r="B36" s="55"/>
      <c r="C36" s="55"/>
      <c r="D36" s="944">
        <f>+'表紙及び記載上の注意'!BJ2</f>
        <v>5</v>
      </c>
      <c r="E36" s="945"/>
      <c r="F36" s="787" t="s">
        <v>646</v>
      </c>
      <c r="G36" s="760"/>
      <c r="H36" s="760"/>
      <c r="I36" s="760"/>
      <c r="J36" s="760"/>
      <c r="K36" s="760"/>
      <c r="L36" s="784"/>
      <c r="M36" s="869"/>
      <c r="N36" s="845"/>
      <c r="O36" s="788" t="s">
        <v>629</v>
      </c>
      <c r="P36" s="821"/>
      <c r="Q36" s="845"/>
      <c r="R36" s="788" t="s">
        <v>630</v>
      </c>
      <c r="S36" s="821"/>
      <c r="T36" s="845"/>
      <c r="U36" s="778" t="s">
        <v>631</v>
      </c>
      <c r="V36" s="869"/>
      <c r="W36" s="845"/>
      <c r="X36" s="788" t="s">
        <v>629</v>
      </c>
      <c r="Y36" s="821"/>
      <c r="Z36" s="845"/>
      <c r="AA36" s="788" t="s">
        <v>630</v>
      </c>
      <c r="AB36" s="821"/>
      <c r="AC36" s="845"/>
      <c r="AD36" s="778" t="s">
        <v>631</v>
      </c>
      <c r="AE36" s="869"/>
      <c r="AF36" s="845"/>
      <c r="AG36" s="788" t="s">
        <v>629</v>
      </c>
      <c r="AH36" s="821"/>
      <c r="AI36" s="845"/>
      <c r="AJ36" s="788" t="s">
        <v>630</v>
      </c>
      <c r="AK36" s="821"/>
      <c r="AL36" s="845"/>
      <c r="AM36" s="778" t="s">
        <v>631</v>
      </c>
      <c r="AN36" s="869"/>
      <c r="AO36" s="845"/>
      <c r="AP36" s="788" t="s">
        <v>629</v>
      </c>
      <c r="AQ36" s="821"/>
      <c r="AR36" s="845"/>
      <c r="AS36" s="788" t="s">
        <v>630</v>
      </c>
      <c r="AT36" s="821"/>
      <c r="AU36" s="845"/>
      <c r="AV36" s="778" t="s">
        <v>631</v>
      </c>
      <c r="AW36" s="869"/>
      <c r="AX36" s="845"/>
      <c r="AY36" s="788" t="s">
        <v>629</v>
      </c>
      <c r="AZ36" s="821"/>
      <c r="BA36" s="845"/>
      <c r="BB36" s="788" t="s">
        <v>630</v>
      </c>
      <c r="BC36" s="821"/>
      <c r="BD36" s="845"/>
      <c r="BE36" s="778" t="s">
        <v>631</v>
      </c>
      <c r="BF36" s="869"/>
      <c r="BG36" s="845"/>
      <c r="BH36" s="788" t="s">
        <v>629</v>
      </c>
      <c r="BI36" s="821"/>
      <c r="BJ36" s="845"/>
      <c r="BK36" s="788" t="s">
        <v>630</v>
      </c>
      <c r="BL36" s="821"/>
      <c r="BM36" s="845"/>
      <c r="BN36" s="778" t="s">
        <v>631</v>
      </c>
      <c r="BO36" s="927"/>
      <c r="BP36" s="928"/>
      <c r="BQ36" s="928"/>
      <c r="BR36" s="928"/>
      <c r="BS36" s="928"/>
      <c r="BT36" s="928"/>
      <c r="BU36" s="928"/>
      <c r="BV36" s="929"/>
      <c r="BW36" s="55"/>
      <c r="BX36" s="55"/>
      <c r="BY36" s="55"/>
      <c r="BZ36" s="55"/>
      <c r="CA36" s="55"/>
      <c r="CB36" s="55"/>
      <c r="CC36" s="55"/>
      <c r="CD36" s="55"/>
    </row>
    <row r="37" spans="1:82" ht="11.25" customHeight="1">
      <c r="A37" s="55"/>
      <c r="B37" s="55"/>
      <c r="C37" s="55"/>
      <c r="D37" s="946"/>
      <c r="E37" s="947"/>
      <c r="F37" s="807"/>
      <c r="G37" s="761"/>
      <c r="H37" s="761"/>
      <c r="I37" s="761"/>
      <c r="J37" s="761"/>
      <c r="K37" s="761"/>
      <c r="L37" s="785"/>
      <c r="M37" s="889"/>
      <c r="N37" s="885"/>
      <c r="O37" s="761"/>
      <c r="P37" s="885"/>
      <c r="Q37" s="885"/>
      <c r="R37" s="761"/>
      <c r="S37" s="885"/>
      <c r="T37" s="885"/>
      <c r="U37" s="785"/>
      <c r="V37" s="889"/>
      <c r="W37" s="885"/>
      <c r="X37" s="761"/>
      <c r="Y37" s="885"/>
      <c r="Z37" s="885"/>
      <c r="AA37" s="761"/>
      <c r="AB37" s="885"/>
      <c r="AC37" s="885"/>
      <c r="AD37" s="785"/>
      <c r="AE37" s="889"/>
      <c r="AF37" s="885"/>
      <c r="AG37" s="761"/>
      <c r="AH37" s="885"/>
      <c r="AI37" s="885"/>
      <c r="AJ37" s="761"/>
      <c r="AK37" s="885"/>
      <c r="AL37" s="885"/>
      <c r="AM37" s="785"/>
      <c r="AN37" s="889"/>
      <c r="AO37" s="885"/>
      <c r="AP37" s="761"/>
      <c r="AQ37" s="885"/>
      <c r="AR37" s="885"/>
      <c r="AS37" s="761"/>
      <c r="AT37" s="885"/>
      <c r="AU37" s="885"/>
      <c r="AV37" s="785"/>
      <c r="AW37" s="889"/>
      <c r="AX37" s="885"/>
      <c r="AY37" s="761"/>
      <c r="AZ37" s="885"/>
      <c r="BA37" s="885"/>
      <c r="BB37" s="761"/>
      <c r="BC37" s="885"/>
      <c r="BD37" s="885"/>
      <c r="BE37" s="785"/>
      <c r="BF37" s="889"/>
      <c r="BG37" s="885"/>
      <c r="BH37" s="761"/>
      <c r="BI37" s="885"/>
      <c r="BJ37" s="885"/>
      <c r="BK37" s="761"/>
      <c r="BL37" s="885"/>
      <c r="BM37" s="885"/>
      <c r="BN37" s="785"/>
      <c r="BO37" s="930"/>
      <c r="BP37" s="931"/>
      <c r="BQ37" s="931"/>
      <c r="BR37" s="931"/>
      <c r="BS37" s="931"/>
      <c r="BT37" s="931"/>
      <c r="BU37" s="931"/>
      <c r="BV37" s="932"/>
      <c r="BW37" s="55"/>
      <c r="BX37" s="55"/>
      <c r="BY37" s="55"/>
      <c r="BZ37" s="55"/>
      <c r="CA37" s="55"/>
      <c r="CB37" s="55"/>
      <c r="CC37" s="55"/>
      <c r="CD37" s="55"/>
    </row>
    <row r="38" spans="1:82" ht="11.25" customHeight="1">
      <c r="A38" s="55"/>
      <c r="B38" s="55"/>
      <c r="C38" s="55"/>
      <c r="D38" s="933" t="s">
        <v>647</v>
      </c>
      <c r="E38" s="934"/>
      <c r="F38" s="787" t="s">
        <v>648</v>
      </c>
      <c r="G38" s="760"/>
      <c r="H38" s="760"/>
      <c r="I38" s="760"/>
      <c r="J38" s="760"/>
      <c r="K38" s="760"/>
      <c r="L38" s="784"/>
      <c r="M38" s="782"/>
      <c r="N38" s="924"/>
      <c r="O38" s="924"/>
      <c r="P38" s="924"/>
      <c r="Q38" s="924"/>
      <c r="R38" s="924"/>
      <c r="S38" s="924"/>
      <c r="T38" s="924"/>
      <c r="U38" s="919" t="s">
        <v>649</v>
      </c>
      <c r="V38" s="782"/>
      <c r="W38" s="924"/>
      <c r="X38" s="924"/>
      <c r="Y38" s="924"/>
      <c r="Z38" s="924"/>
      <c r="AA38" s="924"/>
      <c r="AB38" s="924"/>
      <c r="AC38" s="924"/>
      <c r="AD38" s="919" t="s">
        <v>649</v>
      </c>
      <c r="AE38" s="782"/>
      <c r="AF38" s="924"/>
      <c r="AG38" s="924"/>
      <c r="AH38" s="924"/>
      <c r="AI38" s="924"/>
      <c r="AJ38" s="924"/>
      <c r="AK38" s="924"/>
      <c r="AL38" s="924"/>
      <c r="AM38" s="919" t="s">
        <v>649</v>
      </c>
      <c r="AN38" s="782"/>
      <c r="AO38" s="924"/>
      <c r="AP38" s="924"/>
      <c r="AQ38" s="924"/>
      <c r="AR38" s="924"/>
      <c r="AS38" s="924"/>
      <c r="AT38" s="924"/>
      <c r="AU38" s="924"/>
      <c r="AV38" s="919" t="s">
        <v>649</v>
      </c>
      <c r="AW38" s="782"/>
      <c r="AX38" s="924"/>
      <c r="AY38" s="924"/>
      <c r="AZ38" s="924"/>
      <c r="BA38" s="924"/>
      <c r="BB38" s="924"/>
      <c r="BC38" s="924"/>
      <c r="BD38" s="924"/>
      <c r="BE38" s="919" t="s">
        <v>649</v>
      </c>
      <c r="BF38" s="782"/>
      <c r="BG38" s="924"/>
      <c r="BH38" s="924"/>
      <c r="BI38" s="924"/>
      <c r="BJ38" s="924"/>
      <c r="BK38" s="924"/>
      <c r="BL38" s="924"/>
      <c r="BM38" s="924"/>
      <c r="BN38" s="919" t="s">
        <v>649</v>
      </c>
      <c r="BO38" s="827"/>
      <c r="BP38" s="921"/>
      <c r="BQ38" s="921"/>
      <c r="BR38" s="921"/>
      <c r="BS38" s="921"/>
      <c r="BT38" s="921"/>
      <c r="BU38" s="921"/>
      <c r="BV38" s="919" t="s">
        <v>649</v>
      </c>
      <c r="BW38" s="55"/>
      <c r="BX38" s="55"/>
      <c r="BY38" s="55"/>
      <c r="BZ38" s="55"/>
      <c r="CA38" s="55"/>
      <c r="CB38" s="55"/>
      <c r="CC38" s="55"/>
      <c r="CD38" s="55"/>
    </row>
    <row r="39" spans="1:82" ht="11.25" customHeight="1">
      <c r="A39" s="55"/>
      <c r="B39" s="55"/>
      <c r="C39" s="55"/>
      <c r="D39" s="935"/>
      <c r="E39" s="934"/>
      <c r="F39" s="938"/>
      <c r="G39" s="939"/>
      <c r="H39" s="939"/>
      <c r="I39" s="939"/>
      <c r="J39" s="939"/>
      <c r="K39" s="939"/>
      <c r="L39" s="920"/>
      <c r="M39" s="925"/>
      <c r="N39" s="926"/>
      <c r="O39" s="926"/>
      <c r="P39" s="926"/>
      <c r="Q39" s="926"/>
      <c r="R39" s="926"/>
      <c r="S39" s="926"/>
      <c r="T39" s="926"/>
      <c r="U39" s="920"/>
      <c r="V39" s="925"/>
      <c r="W39" s="926"/>
      <c r="X39" s="926"/>
      <c r="Y39" s="926"/>
      <c r="Z39" s="926"/>
      <c r="AA39" s="926"/>
      <c r="AB39" s="926"/>
      <c r="AC39" s="926"/>
      <c r="AD39" s="920"/>
      <c r="AE39" s="925"/>
      <c r="AF39" s="926"/>
      <c r="AG39" s="926"/>
      <c r="AH39" s="926"/>
      <c r="AI39" s="926"/>
      <c r="AJ39" s="926"/>
      <c r="AK39" s="926"/>
      <c r="AL39" s="926"/>
      <c r="AM39" s="920"/>
      <c r="AN39" s="925"/>
      <c r="AO39" s="926"/>
      <c r="AP39" s="926"/>
      <c r="AQ39" s="926"/>
      <c r="AR39" s="926"/>
      <c r="AS39" s="926"/>
      <c r="AT39" s="926"/>
      <c r="AU39" s="926"/>
      <c r="AV39" s="920"/>
      <c r="AW39" s="925"/>
      <c r="AX39" s="926"/>
      <c r="AY39" s="926"/>
      <c r="AZ39" s="926"/>
      <c r="BA39" s="926"/>
      <c r="BB39" s="926"/>
      <c r="BC39" s="926"/>
      <c r="BD39" s="926"/>
      <c r="BE39" s="920"/>
      <c r="BF39" s="925"/>
      <c r="BG39" s="926"/>
      <c r="BH39" s="926"/>
      <c r="BI39" s="926"/>
      <c r="BJ39" s="926"/>
      <c r="BK39" s="926"/>
      <c r="BL39" s="926"/>
      <c r="BM39" s="926"/>
      <c r="BN39" s="920"/>
      <c r="BO39" s="922"/>
      <c r="BP39" s="923"/>
      <c r="BQ39" s="923"/>
      <c r="BR39" s="923"/>
      <c r="BS39" s="923"/>
      <c r="BT39" s="923"/>
      <c r="BU39" s="923"/>
      <c r="BV39" s="920"/>
      <c r="BW39" s="55"/>
      <c r="BX39" s="55"/>
      <c r="BY39" s="55"/>
      <c r="BZ39" s="55"/>
      <c r="CA39" s="55"/>
      <c r="CB39" s="55"/>
      <c r="CC39" s="55"/>
      <c r="CD39" s="55"/>
    </row>
    <row r="40" spans="1:82" ht="11.25" customHeight="1">
      <c r="A40" s="55"/>
      <c r="B40" s="55"/>
      <c r="C40" s="55"/>
      <c r="D40" s="935"/>
      <c r="E40" s="934"/>
      <c r="F40" s="789" t="s">
        <v>650</v>
      </c>
      <c r="G40" s="806"/>
      <c r="H40" s="806"/>
      <c r="I40" s="806"/>
      <c r="J40" s="806"/>
      <c r="K40" s="806"/>
      <c r="L40" s="841"/>
      <c r="M40" s="915"/>
      <c r="N40" s="916"/>
      <c r="O40" s="916"/>
      <c r="P40" s="916"/>
      <c r="Q40" s="916"/>
      <c r="R40" s="916"/>
      <c r="S40" s="916"/>
      <c r="T40" s="916"/>
      <c r="U40" s="913" t="s">
        <v>649</v>
      </c>
      <c r="V40" s="915"/>
      <c r="W40" s="916"/>
      <c r="X40" s="916"/>
      <c r="Y40" s="916"/>
      <c r="Z40" s="916"/>
      <c r="AA40" s="916"/>
      <c r="AB40" s="916"/>
      <c r="AC40" s="916"/>
      <c r="AD40" s="913" t="s">
        <v>649</v>
      </c>
      <c r="AE40" s="915"/>
      <c r="AF40" s="916"/>
      <c r="AG40" s="916"/>
      <c r="AH40" s="916"/>
      <c r="AI40" s="916"/>
      <c r="AJ40" s="916"/>
      <c r="AK40" s="916"/>
      <c r="AL40" s="916"/>
      <c r="AM40" s="913" t="s">
        <v>649</v>
      </c>
      <c r="AN40" s="915"/>
      <c r="AO40" s="916"/>
      <c r="AP40" s="916"/>
      <c r="AQ40" s="916"/>
      <c r="AR40" s="916"/>
      <c r="AS40" s="916"/>
      <c r="AT40" s="916"/>
      <c r="AU40" s="916"/>
      <c r="AV40" s="913" t="s">
        <v>649</v>
      </c>
      <c r="AW40" s="915"/>
      <c r="AX40" s="916"/>
      <c r="AY40" s="916"/>
      <c r="AZ40" s="916"/>
      <c r="BA40" s="916"/>
      <c r="BB40" s="916"/>
      <c r="BC40" s="916"/>
      <c r="BD40" s="916"/>
      <c r="BE40" s="913" t="s">
        <v>649</v>
      </c>
      <c r="BF40" s="915"/>
      <c r="BG40" s="916"/>
      <c r="BH40" s="916"/>
      <c r="BI40" s="916"/>
      <c r="BJ40" s="916"/>
      <c r="BK40" s="916"/>
      <c r="BL40" s="916"/>
      <c r="BM40" s="916"/>
      <c r="BN40" s="913" t="s">
        <v>649</v>
      </c>
      <c r="BO40" s="830"/>
      <c r="BP40" s="910"/>
      <c r="BQ40" s="910"/>
      <c r="BR40" s="910"/>
      <c r="BS40" s="910"/>
      <c r="BT40" s="910"/>
      <c r="BU40" s="910"/>
      <c r="BV40" s="913" t="s">
        <v>649</v>
      </c>
      <c r="BW40" s="55"/>
      <c r="BX40" s="55"/>
      <c r="BY40" s="55"/>
      <c r="BZ40" s="55"/>
      <c r="CA40" s="55"/>
      <c r="CB40" s="55"/>
      <c r="CC40" s="55"/>
      <c r="CD40" s="55"/>
    </row>
    <row r="41" spans="1:82" ht="11.25" customHeight="1">
      <c r="A41" s="55"/>
      <c r="B41" s="55"/>
      <c r="C41" s="55"/>
      <c r="D41" s="936"/>
      <c r="E41" s="937"/>
      <c r="F41" s="807"/>
      <c r="G41" s="761"/>
      <c r="H41" s="761"/>
      <c r="I41" s="761"/>
      <c r="J41" s="761"/>
      <c r="K41" s="761"/>
      <c r="L41" s="785"/>
      <c r="M41" s="917"/>
      <c r="N41" s="918"/>
      <c r="O41" s="918"/>
      <c r="P41" s="918"/>
      <c r="Q41" s="918"/>
      <c r="R41" s="918"/>
      <c r="S41" s="918"/>
      <c r="T41" s="918"/>
      <c r="U41" s="785"/>
      <c r="V41" s="917"/>
      <c r="W41" s="918"/>
      <c r="X41" s="918"/>
      <c r="Y41" s="918"/>
      <c r="Z41" s="918"/>
      <c r="AA41" s="918"/>
      <c r="AB41" s="918"/>
      <c r="AC41" s="918"/>
      <c r="AD41" s="785"/>
      <c r="AE41" s="917"/>
      <c r="AF41" s="918"/>
      <c r="AG41" s="918"/>
      <c r="AH41" s="918"/>
      <c r="AI41" s="918"/>
      <c r="AJ41" s="918"/>
      <c r="AK41" s="918"/>
      <c r="AL41" s="918"/>
      <c r="AM41" s="785"/>
      <c r="AN41" s="917"/>
      <c r="AO41" s="918"/>
      <c r="AP41" s="918"/>
      <c r="AQ41" s="918"/>
      <c r="AR41" s="918"/>
      <c r="AS41" s="918"/>
      <c r="AT41" s="918"/>
      <c r="AU41" s="918"/>
      <c r="AV41" s="785"/>
      <c r="AW41" s="917"/>
      <c r="AX41" s="918"/>
      <c r="AY41" s="918"/>
      <c r="AZ41" s="918"/>
      <c r="BA41" s="918"/>
      <c r="BB41" s="918"/>
      <c r="BC41" s="918"/>
      <c r="BD41" s="918"/>
      <c r="BE41" s="785"/>
      <c r="BF41" s="917"/>
      <c r="BG41" s="918"/>
      <c r="BH41" s="918"/>
      <c r="BI41" s="918"/>
      <c r="BJ41" s="918"/>
      <c r="BK41" s="918"/>
      <c r="BL41" s="918"/>
      <c r="BM41" s="918"/>
      <c r="BN41" s="785"/>
      <c r="BO41" s="911"/>
      <c r="BP41" s="912"/>
      <c r="BQ41" s="912"/>
      <c r="BR41" s="912"/>
      <c r="BS41" s="912"/>
      <c r="BT41" s="912"/>
      <c r="BU41" s="912"/>
      <c r="BV41" s="785"/>
      <c r="BW41" s="55"/>
      <c r="BX41" s="55"/>
      <c r="BY41" s="55"/>
      <c r="BZ41" s="55"/>
      <c r="CA41" s="55"/>
      <c r="CB41" s="55"/>
      <c r="CC41" s="55"/>
      <c r="CD41" s="55"/>
    </row>
    <row r="42" spans="1:82" ht="15" customHeight="1">
      <c r="A42" s="55"/>
      <c r="B42" s="55"/>
      <c r="C42" s="55"/>
      <c r="D42" s="28" t="s">
        <v>651</v>
      </c>
      <c r="E42" s="29"/>
      <c r="F42" s="55"/>
      <c r="G42" s="55"/>
      <c r="H42" s="55"/>
      <c r="I42" s="55"/>
      <c r="J42" s="55"/>
      <c r="K42" s="55"/>
      <c r="L42" s="55"/>
      <c r="M42" s="55"/>
      <c r="N42" s="55"/>
      <c r="O42" s="55"/>
      <c r="P42" s="55"/>
      <c r="Q42" s="55"/>
      <c r="R42" s="55"/>
      <c r="S42" s="55"/>
      <c r="T42" s="55"/>
      <c r="U42" s="55"/>
      <c r="V42" s="55"/>
      <c r="W42" s="55"/>
      <c r="X42" s="55"/>
      <c r="Y42" s="55"/>
      <c r="Z42" s="64"/>
      <c r="AA42" s="55"/>
      <c r="AB42" s="55"/>
      <c r="AC42" s="55"/>
      <c r="AD42" s="64"/>
      <c r="AE42" s="64"/>
      <c r="AF42" s="64"/>
      <c r="AG42" s="64"/>
      <c r="AH42" s="64"/>
      <c r="AI42" s="64"/>
      <c r="AJ42" s="55"/>
      <c r="AK42" s="55"/>
      <c r="AL42" s="55"/>
      <c r="AM42" s="64"/>
      <c r="AN42" s="55"/>
      <c r="AO42" s="64"/>
      <c r="AP42" s="64"/>
      <c r="AQ42" s="64"/>
      <c r="AR42" s="64"/>
      <c r="AS42" s="64"/>
      <c r="AT42" s="64"/>
      <c r="AU42" s="55"/>
      <c r="AV42" s="55"/>
      <c r="AW42" s="55"/>
      <c r="AX42" s="55"/>
      <c r="AY42" s="55"/>
      <c r="AZ42" s="55"/>
      <c r="BA42" s="55"/>
      <c r="BB42" s="55"/>
      <c r="BC42" s="55"/>
      <c r="BD42" s="55"/>
      <c r="BE42" s="55"/>
      <c r="BF42" s="55"/>
      <c r="BG42" s="64"/>
      <c r="BH42" s="64"/>
      <c r="BI42" s="64"/>
      <c r="BJ42" s="64"/>
      <c r="BK42" s="64"/>
      <c r="BL42" s="64"/>
      <c r="BM42" s="64"/>
      <c r="BN42" s="64"/>
      <c r="BO42" s="55"/>
      <c r="BP42" s="55"/>
      <c r="BQ42" s="55"/>
      <c r="BR42" s="55"/>
      <c r="BS42" s="55"/>
      <c r="BT42" s="55"/>
      <c r="BU42" s="55"/>
      <c r="BV42" s="55"/>
      <c r="BW42" s="55"/>
      <c r="BX42" s="55"/>
      <c r="BY42" s="55"/>
      <c r="BZ42" s="55"/>
      <c r="CA42" s="55"/>
      <c r="CB42" s="55"/>
      <c r="CC42" s="55"/>
      <c r="CD42" s="55"/>
    </row>
    <row r="43" spans="1:82" ht="15" customHeight="1">
      <c r="A43" s="55"/>
      <c r="B43" s="55"/>
      <c r="C43" s="55"/>
      <c r="D43" s="28" t="s">
        <v>929</v>
      </c>
      <c r="E43" s="29"/>
      <c r="F43" s="55"/>
      <c r="G43" s="55"/>
      <c r="H43" s="55"/>
      <c r="I43" s="55"/>
      <c r="J43" s="55"/>
      <c r="K43" s="55"/>
      <c r="L43" s="55"/>
      <c r="M43" s="55"/>
      <c r="N43" s="55"/>
      <c r="O43" s="55"/>
      <c r="P43" s="55"/>
      <c r="Q43" s="55"/>
      <c r="R43" s="55"/>
      <c r="S43" s="55"/>
      <c r="T43" s="55"/>
      <c r="U43" s="55"/>
      <c r="V43" s="55"/>
      <c r="W43" s="55"/>
      <c r="X43" s="55"/>
      <c r="Y43" s="55"/>
      <c r="Z43" s="64"/>
      <c r="AA43" s="55"/>
      <c r="AB43" s="55"/>
      <c r="AC43" s="55"/>
      <c r="AD43" s="64"/>
      <c r="AE43" s="64"/>
      <c r="AF43" s="64"/>
      <c r="AG43" s="64"/>
      <c r="AH43" s="64"/>
      <c r="AI43" s="64"/>
      <c r="AJ43" s="55"/>
      <c r="AK43" s="55"/>
      <c r="AL43" s="55"/>
      <c r="AM43" s="55"/>
      <c r="AN43" s="55"/>
      <c r="AO43" s="64"/>
      <c r="AP43" s="64"/>
      <c r="AQ43" s="64"/>
      <c r="AR43" s="64"/>
      <c r="AS43" s="64"/>
      <c r="AT43" s="64"/>
      <c r="AU43" s="55"/>
      <c r="AV43" s="55"/>
      <c r="AW43" s="55"/>
      <c r="AX43" s="55"/>
      <c r="AY43" s="55"/>
      <c r="AZ43" s="55"/>
      <c r="BA43" s="55"/>
      <c r="BB43" s="55"/>
      <c r="BC43" s="55"/>
      <c r="BD43" s="55"/>
      <c r="BE43" s="55"/>
      <c r="BF43" s="55"/>
      <c r="BG43" s="64"/>
      <c r="BH43" s="64"/>
      <c r="BI43" s="64"/>
      <c r="BJ43" s="64"/>
      <c r="BK43" s="64"/>
      <c r="BL43" s="64"/>
      <c r="BM43" s="64"/>
      <c r="BN43" s="64"/>
      <c r="BO43" s="55"/>
      <c r="BP43" s="55"/>
      <c r="BQ43" s="55"/>
      <c r="BR43" s="55"/>
      <c r="BS43" s="55"/>
      <c r="BT43" s="55"/>
      <c r="BU43" s="55"/>
      <c r="BV43" s="55"/>
      <c r="BW43" s="55"/>
      <c r="BX43" s="55"/>
      <c r="BY43" s="55"/>
      <c r="BZ43" s="55"/>
      <c r="CA43" s="55"/>
      <c r="CB43" s="55"/>
      <c r="CC43" s="55"/>
      <c r="CD43" s="55"/>
    </row>
    <row r="44" spans="1:82" ht="15" customHeight="1">
      <c r="A44" s="55"/>
      <c r="B44" s="55"/>
      <c r="C44" s="55"/>
      <c r="D44" s="28"/>
      <c r="E44" s="29"/>
      <c r="F44" s="55"/>
      <c r="G44" s="55"/>
      <c r="H44" s="976" t="s">
        <v>704</v>
      </c>
      <c r="I44" s="976"/>
      <c r="J44" s="976"/>
      <c r="K44" s="976"/>
      <c r="L44" s="976"/>
      <c r="M44" s="976"/>
      <c r="N44" s="976"/>
      <c r="O44" s="976"/>
      <c r="P44" s="976"/>
      <c r="Q44" s="976"/>
      <c r="R44" s="976"/>
      <c r="S44" s="976"/>
      <c r="T44" s="976"/>
      <c r="U44" s="976"/>
      <c r="V44" s="976"/>
      <c r="W44" s="976"/>
      <c r="X44" s="976"/>
      <c r="Y44" s="976"/>
      <c r="Z44" s="977"/>
      <c r="AA44" s="977"/>
      <c r="AB44" s="977"/>
      <c r="AC44" s="977"/>
      <c r="AD44" s="977"/>
      <c r="AE44" s="977"/>
      <c r="AF44" s="977"/>
      <c r="AG44" s="64"/>
      <c r="AH44" s="64"/>
      <c r="AI44" s="64"/>
      <c r="AJ44" s="55"/>
      <c r="AK44" s="55"/>
      <c r="AL44" s="55"/>
      <c r="AM44" s="55"/>
      <c r="AN44" s="55"/>
      <c r="AO44" s="64"/>
      <c r="AP44" s="64"/>
      <c r="AQ44" s="64"/>
      <c r="AR44" s="64"/>
      <c r="AS44" s="64"/>
      <c r="AT44" s="64"/>
      <c r="AU44" s="55"/>
      <c r="AV44" s="55"/>
      <c r="AW44" s="55"/>
      <c r="AX44" s="55"/>
      <c r="AY44" s="55"/>
      <c r="AZ44" s="55"/>
      <c r="BA44" s="55"/>
      <c r="BB44" s="55"/>
      <c r="BC44" s="55"/>
      <c r="BD44" s="55"/>
      <c r="BE44" s="55"/>
      <c r="BF44" s="55"/>
      <c r="BG44" s="64"/>
      <c r="BH44" s="64"/>
      <c r="BI44" s="64"/>
      <c r="BJ44" s="64"/>
      <c r="BK44" s="64"/>
      <c r="BL44" s="64"/>
      <c r="BM44" s="64"/>
      <c r="BN44" s="64"/>
      <c r="BO44" s="55"/>
      <c r="BP44" s="55"/>
      <c r="BQ44" s="55"/>
      <c r="BR44" s="55"/>
      <c r="BS44" s="55"/>
      <c r="BT44" s="55"/>
      <c r="BU44" s="55"/>
      <c r="BV44" s="55"/>
      <c r="BW44" s="55"/>
      <c r="BX44" s="55"/>
      <c r="BY44" s="55"/>
      <c r="BZ44" s="55"/>
      <c r="CA44" s="55"/>
      <c r="CB44" s="55"/>
      <c r="CC44" s="55"/>
      <c r="CD44" s="55"/>
    </row>
    <row r="45" spans="1:82" ht="24" customHeight="1">
      <c r="A45" s="55"/>
      <c r="B45" s="55"/>
      <c r="C45" s="55"/>
      <c r="D45" s="28" t="s">
        <v>652</v>
      </c>
      <c r="E45" s="29"/>
      <c r="F45" s="55"/>
      <c r="G45" s="55"/>
      <c r="H45" s="55"/>
      <c r="I45" s="55"/>
      <c r="J45" s="55"/>
      <c r="K45" s="55"/>
      <c r="L45" s="55"/>
      <c r="M45" s="55"/>
      <c r="N45" s="55"/>
      <c r="O45" s="55"/>
      <c r="P45" s="55"/>
      <c r="Q45" s="55"/>
      <c r="R45" s="55"/>
      <c r="S45" s="55"/>
      <c r="T45" s="55"/>
      <c r="U45" s="55"/>
      <c r="V45" s="55"/>
      <c r="W45" s="55"/>
      <c r="X45" s="55"/>
      <c r="Y45" s="55"/>
      <c r="Z45" s="64"/>
      <c r="AA45" s="55"/>
      <c r="AB45" s="55"/>
      <c r="AC45" s="55"/>
      <c r="AD45" s="64"/>
      <c r="AE45" s="64"/>
      <c r="AF45" s="64"/>
      <c r="AG45" s="64"/>
      <c r="AH45" s="64"/>
      <c r="AI45" s="64"/>
      <c r="AJ45" s="55"/>
      <c r="AK45" s="55"/>
      <c r="AL45" s="55"/>
      <c r="AM45" s="64"/>
      <c r="AN45" s="55"/>
      <c r="AO45" s="64"/>
      <c r="AP45" s="64"/>
      <c r="AQ45" s="64"/>
      <c r="AR45" s="64"/>
      <c r="AS45" s="64"/>
      <c r="AT45" s="64"/>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row>
    <row r="46" spans="1:82" ht="15" customHeight="1">
      <c r="A46" s="55"/>
      <c r="B46" s="55"/>
      <c r="C46" s="55"/>
      <c r="D46" s="28" t="s">
        <v>653</v>
      </c>
      <c r="E46" s="29"/>
      <c r="F46" s="55"/>
      <c r="G46" s="55"/>
      <c r="H46" s="55"/>
      <c r="I46" s="55"/>
      <c r="J46" s="55"/>
      <c r="K46" s="55"/>
      <c r="L46" s="55"/>
      <c r="M46" s="55"/>
      <c r="N46" s="55"/>
      <c r="O46" s="55"/>
      <c r="P46" s="55"/>
      <c r="Q46" s="55"/>
      <c r="R46" s="55"/>
      <c r="S46" s="55"/>
      <c r="T46" s="55"/>
      <c r="U46" s="55"/>
      <c r="V46" s="55"/>
      <c r="W46" s="55"/>
      <c r="X46" s="55"/>
      <c r="Y46" s="55"/>
      <c r="Z46" s="64"/>
      <c r="AA46" s="55"/>
      <c r="AB46" s="55"/>
      <c r="AC46" s="55"/>
      <c r="AD46" s="64"/>
      <c r="AE46" s="64"/>
      <c r="AF46" s="64"/>
      <c r="AG46" s="64"/>
      <c r="AH46" s="64"/>
      <c r="AI46" s="64"/>
      <c r="AJ46" s="55"/>
      <c r="AK46" s="55"/>
      <c r="AL46" s="55"/>
      <c r="AM46" s="55"/>
      <c r="AN46" s="55"/>
      <c r="AO46" s="64"/>
      <c r="AP46" s="358"/>
      <c r="AQ46" s="358"/>
      <c r="AR46" s="358"/>
      <c r="AS46" s="358"/>
      <c r="AT46" s="358"/>
      <c r="AU46" s="359"/>
      <c r="AV46" s="359"/>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row>
    <row r="47" spans="1:90" s="9" customFormat="1" ht="13.5">
      <c r="A47" s="8"/>
      <c r="B47" s="8" t="s">
        <v>1318</v>
      </c>
      <c r="C47" s="55"/>
      <c r="D47" s="55"/>
      <c r="E47" s="55"/>
      <c r="F47" s="55"/>
      <c r="G47" s="55"/>
      <c r="H47" s="55"/>
      <c r="I47" s="55"/>
      <c r="J47" s="55"/>
      <c r="K47" s="55"/>
      <c r="L47" s="55"/>
      <c r="M47" s="55"/>
      <c r="N47" s="55"/>
      <c r="O47" s="55"/>
      <c r="P47" s="55"/>
      <c r="Q47" s="55"/>
      <c r="R47" s="55"/>
      <c r="S47" s="55"/>
      <c r="T47" s="55"/>
      <c r="U47" s="55"/>
      <c r="V47" s="55"/>
      <c r="W47" s="55"/>
      <c r="X47" s="55"/>
      <c r="Y47" s="55"/>
      <c r="Z47" s="64"/>
      <c r="AA47" s="55"/>
      <c r="AB47" s="55"/>
      <c r="AC47" s="55"/>
      <c r="AD47" s="55"/>
      <c r="AE47" s="55"/>
      <c r="AF47" s="55"/>
      <c r="AG47" s="55"/>
      <c r="AH47" s="55"/>
      <c r="AI47" s="55"/>
      <c r="AJ47" s="55"/>
      <c r="AK47" s="55"/>
      <c r="AL47" s="55"/>
      <c r="AM47" s="55"/>
      <c r="AN47" s="55"/>
      <c r="AO47" s="55"/>
      <c r="AP47" s="747" t="s">
        <v>1315</v>
      </c>
      <c r="AQ47" s="752"/>
      <c r="AR47" s="752"/>
      <c r="AS47" s="752"/>
      <c r="AT47" s="747">
        <f>$D$30</f>
        <v>4</v>
      </c>
      <c r="AU47" s="748"/>
      <c r="AV47" s="748"/>
      <c r="AW47" s="751" t="s">
        <v>1339</v>
      </c>
      <c r="AX47" s="752"/>
      <c r="AY47" s="752"/>
      <c r="AZ47" s="752"/>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80"/>
      <c r="BX47" s="55"/>
      <c r="BY47" s="55"/>
      <c r="BZ47" s="55"/>
      <c r="CA47" s="55"/>
      <c r="CB47" s="55"/>
      <c r="CC47" s="55"/>
      <c r="CD47" s="55"/>
      <c r="CE47" s="749"/>
      <c r="CF47" s="750"/>
      <c r="CG47" s="750"/>
      <c r="CH47" s="750"/>
      <c r="CI47" s="750"/>
      <c r="CJ47" s="750"/>
      <c r="CK47" s="750"/>
      <c r="CL47" s="750"/>
    </row>
    <row r="48" spans="1:82" ht="11.2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64"/>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row>
    <row r="49" spans="1:82" ht="11.25" customHeight="1">
      <c r="A49" s="64"/>
      <c r="B49" s="73"/>
      <c r="C49" s="896" t="s">
        <v>1168</v>
      </c>
      <c r="D49" s="914"/>
      <c r="E49" s="914"/>
      <c r="F49" s="914"/>
      <c r="G49" s="914"/>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4"/>
      <c r="AY49" s="914"/>
      <c r="AZ49" s="914"/>
      <c r="BA49" s="914"/>
      <c r="BB49" s="914"/>
      <c r="BC49" s="914"/>
      <c r="BD49" s="914"/>
      <c r="BE49" s="914"/>
      <c r="BF49" s="914"/>
      <c r="BG49" s="914"/>
      <c r="BH49" s="914"/>
      <c r="BI49" s="914"/>
      <c r="BJ49" s="914"/>
      <c r="BK49" s="914"/>
      <c r="BL49" s="914"/>
      <c r="BM49" s="914"/>
      <c r="BN49" s="914"/>
      <c r="BO49" s="914"/>
      <c r="BP49" s="914"/>
      <c r="BQ49" s="914"/>
      <c r="BR49" s="914"/>
      <c r="BS49" s="914"/>
      <c r="BT49" s="914"/>
      <c r="BU49" s="914"/>
      <c r="BV49" s="914"/>
      <c r="BW49" s="74"/>
      <c r="BX49" s="64"/>
      <c r="BY49" s="55"/>
      <c r="BZ49" s="55"/>
      <c r="CA49" s="55"/>
      <c r="CB49" s="55"/>
      <c r="CC49" s="55"/>
      <c r="CD49" s="55"/>
    </row>
    <row r="50" spans="1:82" ht="11.25" customHeight="1">
      <c r="A50" s="64"/>
      <c r="B50" s="74"/>
      <c r="C50" s="914"/>
      <c r="D50" s="914"/>
      <c r="E50" s="914"/>
      <c r="F50" s="914"/>
      <c r="G50" s="914"/>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4"/>
      <c r="AY50" s="914"/>
      <c r="AZ50" s="914"/>
      <c r="BA50" s="914"/>
      <c r="BB50" s="914"/>
      <c r="BC50" s="914"/>
      <c r="BD50" s="914"/>
      <c r="BE50" s="914"/>
      <c r="BF50" s="914"/>
      <c r="BG50" s="914"/>
      <c r="BH50" s="914"/>
      <c r="BI50" s="914"/>
      <c r="BJ50" s="914"/>
      <c r="BK50" s="914"/>
      <c r="BL50" s="914"/>
      <c r="BM50" s="914"/>
      <c r="BN50" s="914"/>
      <c r="BO50" s="914"/>
      <c r="BP50" s="914"/>
      <c r="BQ50" s="914"/>
      <c r="BR50" s="914"/>
      <c r="BS50" s="914"/>
      <c r="BT50" s="914"/>
      <c r="BU50" s="914"/>
      <c r="BV50" s="914"/>
      <c r="BW50" s="74"/>
      <c r="BX50" s="64"/>
      <c r="BY50" s="55"/>
      <c r="BZ50" s="55"/>
      <c r="CA50" s="55"/>
      <c r="CB50" s="55"/>
      <c r="CC50" s="55"/>
      <c r="CD50" s="55"/>
    </row>
    <row r="51" spans="1:82" ht="11.25" customHeight="1">
      <c r="A51" s="64"/>
      <c r="B51" s="74"/>
      <c r="C51" s="914"/>
      <c r="D51" s="914"/>
      <c r="E51" s="914"/>
      <c r="F51" s="914"/>
      <c r="G51" s="914"/>
      <c r="H51" s="914"/>
      <c r="I51" s="914"/>
      <c r="J51" s="914"/>
      <c r="K51" s="914"/>
      <c r="L51" s="914"/>
      <c r="M51" s="914"/>
      <c r="N51" s="914"/>
      <c r="O51" s="914"/>
      <c r="P51" s="914"/>
      <c r="Q51" s="914"/>
      <c r="R51" s="914"/>
      <c r="S51" s="914"/>
      <c r="T51" s="914"/>
      <c r="U51" s="914"/>
      <c r="V51" s="914"/>
      <c r="W51" s="914"/>
      <c r="X51" s="914"/>
      <c r="Y51" s="914"/>
      <c r="Z51" s="914"/>
      <c r="AA51" s="914"/>
      <c r="AB51" s="914"/>
      <c r="AC51" s="914"/>
      <c r="AD51" s="914"/>
      <c r="AE51" s="914"/>
      <c r="AF51" s="914"/>
      <c r="AG51" s="914"/>
      <c r="AH51" s="914"/>
      <c r="AI51" s="914"/>
      <c r="AJ51" s="914"/>
      <c r="AK51" s="914"/>
      <c r="AL51" s="914"/>
      <c r="AM51" s="914"/>
      <c r="AN51" s="914"/>
      <c r="AO51" s="914"/>
      <c r="AP51" s="914"/>
      <c r="AQ51" s="914"/>
      <c r="AR51" s="914"/>
      <c r="AS51" s="914"/>
      <c r="AT51" s="914"/>
      <c r="AU51" s="914"/>
      <c r="AV51" s="914"/>
      <c r="AW51" s="914"/>
      <c r="AX51" s="914"/>
      <c r="AY51" s="914"/>
      <c r="AZ51" s="914"/>
      <c r="BA51" s="914"/>
      <c r="BB51" s="914"/>
      <c r="BC51" s="914"/>
      <c r="BD51" s="914"/>
      <c r="BE51" s="914"/>
      <c r="BF51" s="914"/>
      <c r="BG51" s="914"/>
      <c r="BH51" s="914"/>
      <c r="BI51" s="914"/>
      <c r="BJ51" s="914"/>
      <c r="BK51" s="914"/>
      <c r="BL51" s="914"/>
      <c r="BM51" s="914"/>
      <c r="BN51" s="914"/>
      <c r="BO51" s="914"/>
      <c r="BP51" s="914"/>
      <c r="BQ51" s="914"/>
      <c r="BR51" s="914"/>
      <c r="BS51" s="914"/>
      <c r="BT51" s="914"/>
      <c r="BU51" s="914"/>
      <c r="BV51" s="914"/>
      <c r="BW51" s="74"/>
      <c r="BX51" s="64"/>
      <c r="BY51" s="55"/>
      <c r="BZ51" s="55"/>
      <c r="CA51" s="55"/>
      <c r="CB51" s="55"/>
      <c r="CC51" s="55"/>
      <c r="CD51" s="55"/>
    </row>
    <row r="52" spans="1:82" ht="13.5">
      <c r="A52" s="64"/>
      <c r="B52" s="74"/>
      <c r="C52" s="914"/>
      <c r="D52" s="914"/>
      <c r="E52" s="914"/>
      <c r="F52" s="914"/>
      <c r="G52" s="914"/>
      <c r="H52" s="914"/>
      <c r="I52" s="914"/>
      <c r="J52" s="914"/>
      <c r="K52" s="914"/>
      <c r="L52" s="914"/>
      <c r="M52" s="914"/>
      <c r="N52" s="914"/>
      <c r="O52" s="914"/>
      <c r="P52" s="914"/>
      <c r="Q52" s="914"/>
      <c r="R52" s="914"/>
      <c r="S52" s="914"/>
      <c r="T52" s="914"/>
      <c r="U52" s="914"/>
      <c r="V52" s="914"/>
      <c r="W52" s="914"/>
      <c r="X52" s="914"/>
      <c r="Y52" s="914"/>
      <c r="Z52" s="914"/>
      <c r="AA52" s="914"/>
      <c r="AB52" s="914"/>
      <c r="AC52" s="914"/>
      <c r="AD52" s="914"/>
      <c r="AE52" s="914"/>
      <c r="AF52" s="914"/>
      <c r="AG52" s="914"/>
      <c r="AH52" s="914"/>
      <c r="AI52" s="914"/>
      <c r="AJ52" s="914"/>
      <c r="AK52" s="914"/>
      <c r="AL52" s="914"/>
      <c r="AM52" s="914"/>
      <c r="AN52" s="914"/>
      <c r="AO52" s="914"/>
      <c r="AP52" s="914"/>
      <c r="AQ52" s="914"/>
      <c r="AR52" s="914"/>
      <c r="AS52" s="914"/>
      <c r="AT52" s="914"/>
      <c r="AU52" s="914"/>
      <c r="AV52" s="914"/>
      <c r="AW52" s="914"/>
      <c r="AX52" s="914"/>
      <c r="AY52" s="914"/>
      <c r="AZ52" s="914"/>
      <c r="BA52" s="914"/>
      <c r="BB52" s="914"/>
      <c r="BC52" s="914"/>
      <c r="BD52" s="914"/>
      <c r="BE52" s="914"/>
      <c r="BF52" s="914"/>
      <c r="BG52" s="914"/>
      <c r="BH52" s="914"/>
      <c r="BI52" s="914"/>
      <c r="BJ52" s="914"/>
      <c r="BK52" s="914"/>
      <c r="BL52" s="914"/>
      <c r="BM52" s="914"/>
      <c r="BN52" s="914"/>
      <c r="BO52" s="914"/>
      <c r="BP52" s="914"/>
      <c r="BQ52" s="914"/>
      <c r="BR52" s="914"/>
      <c r="BS52" s="914"/>
      <c r="BT52" s="914"/>
      <c r="BU52" s="914"/>
      <c r="BV52" s="914"/>
      <c r="BW52" s="74"/>
      <c r="BX52" s="64"/>
      <c r="BY52" s="55"/>
      <c r="BZ52" s="55"/>
      <c r="CA52" s="55"/>
      <c r="CB52" s="55"/>
      <c r="CC52" s="55"/>
      <c r="CD52" s="55"/>
    </row>
    <row r="53" spans="1:82" ht="11.25" customHeight="1">
      <c r="A53" s="55"/>
      <c r="B53" s="55"/>
      <c r="C53" s="55"/>
      <c r="D53" s="55"/>
      <c r="E53" s="55"/>
      <c r="F53" s="55"/>
      <c r="G53" s="55"/>
      <c r="H53" s="55"/>
      <c r="I53" s="55"/>
      <c r="J53" s="55"/>
      <c r="K53" s="55"/>
      <c r="L53" s="55"/>
      <c r="M53" s="55"/>
      <c r="N53" s="55"/>
      <c r="O53" s="55"/>
      <c r="P53" s="55"/>
      <c r="Q53" s="55"/>
      <c r="R53" s="55"/>
      <c r="S53" s="55"/>
      <c r="T53" s="55"/>
      <c r="U53" s="55"/>
      <c r="V53" s="55"/>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55"/>
      <c r="BZ53" s="55"/>
      <c r="CA53" s="55"/>
      <c r="CB53" s="55"/>
      <c r="CC53" s="55"/>
      <c r="CD53" s="55"/>
    </row>
    <row r="54" spans="1:82" ht="14.25" customHeight="1">
      <c r="A54" s="55"/>
      <c r="B54" s="55"/>
      <c r="C54" s="787" t="s">
        <v>654</v>
      </c>
      <c r="D54" s="788"/>
      <c r="E54" s="788"/>
      <c r="F54" s="788"/>
      <c r="G54" s="788"/>
      <c r="H54" s="788"/>
      <c r="I54" s="788"/>
      <c r="J54" s="788"/>
      <c r="K54" s="788"/>
      <c r="L54" s="788"/>
      <c r="M54" s="788"/>
      <c r="N54" s="788"/>
      <c r="O54" s="778"/>
      <c r="P54" s="787" t="s">
        <v>655</v>
      </c>
      <c r="Q54" s="788"/>
      <c r="R54" s="788"/>
      <c r="S54" s="788"/>
      <c r="T54" s="788"/>
      <c r="U54" s="788"/>
      <c r="V54" s="778"/>
      <c r="W54" s="787" t="s">
        <v>656</v>
      </c>
      <c r="X54" s="788"/>
      <c r="Y54" s="788"/>
      <c r="Z54" s="788"/>
      <c r="AA54" s="788"/>
      <c r="AB54" s="788"/>
      <c r="AC54" s="788"/>
      <c r="AD54" s="788"/>
      <c r="AE54" s="788"/>
      <c r="AF54" s="788"/>
      <c r="AG54" s="778"/>
      <c r="AH54" s="794" t="s">
        <v>657</v>
      </c>
      <c r="AI54" s="795"/>
      <c r="AJ54" s="795"/>
      <c r="AK54" s="798" t="s">
        <v>658</v>
      </c>
      <c r="AL54" s="799"/>
      <c r="AM54" s="800"/>
      <c r="AN54" s="787" t="s">
        <v>659</v>
      </c>
      <c r="AO54" s="760"/>
      <c r="AP54" s="760"/>
      <c r="AQ54" s="760"/>
      <c r="AR54" s="760"/>
      <c r="AS54" s="760"/>
      <c r="AT54" s="760"/>
      <c r="AU54" s="760"/>
      <c r="AV54" s="760"/>
      <c r="AW54" s="760"/>
      <c r="AX54" s="768" t="s">
        <v>662</v>
      </c>
      <c r="AY54" s="769"/>
      <c r="AZ54" s="770"/>
      <c r="BA54" s="787" t="s">
        <v>660</v>
      </c>
      <c r="BB54" s="760"/>
      <c r="BC54" s="760"/>
      <c r="BD54" s="760"/>
      <c r="BE54" s="760"/>
      <c r="BF54" s="760"/>
      <c r="BG54" s="760"/>
      <c r="BH54" s="760"/>
      <c r="BI54" s="784"/>
      <c r="BJ54" s="787" t="s">
        <v>661</v>
      </c>
      <c r="BK54" s="760"/>
      <c r="BL54" s="760"/>
      <c r="BM54" s="760"/>
      <c r="BN54" s="760"/>
      <c r="BO54" s="760"/>
      <c r="BP54" s="760"/>
      <c r="BQ54" s="760"/>
      <c r="BR54" s="760"/>
      <c r="BS54" s="760"/>
      <c r="BT54" s="760"/>
      <c r="BU54" s="760"/>
      <c r="BV54" s="784"/>
      <c r="BW54" s="55"/>
      <c r="BX54" s="55"/>
      <c r="BY54" s="55"/>
      <c r="BZ54" s="55"/>
      <c r="CA54" s="55"/>
      <c r="CB54" s="55"/>
      <c r="CC54" s="55"/>
      <c r="CD54" s="55"/>
    </row>
    <row r="55" spans="1:82" ht="14.25" customHeight="1">
      <c r="A55" s="55"/>
      <c r="B55" s="55"/>
      <c r="C55" s="789"/>
      <c r="D55" s="790"/>
      <c r="E55" s="790"/>
      <c r="F55" s="790"/>
      <c r="G55" s="790"/>
      <c r="H55" s="790"/>
      <c r="I55" s="790"/>
      <c r="J55" s="790"/>
      <c r="K55" s="790"/>
      <c r="L55" s="790"/>
      <c r="M55" s="790"/>
      <c r="N55" s="790"/>
      <c r="O55" s="791"/>
      <c r="P55" s="789"/>
      <c r="Q55" s="790"/>
      <c r="R55" s="790"/>
      <c r="S55" s="790"/>
      <c r="T55" s="790"/>
      <c r="U55" s="790"/>
      <c r="V55" s="791"/>
      <c r="W55" s="789"/>
      <c r="X55" s="790"/>
      <c r="Y55" s="790"/>
      <c r="Z55" s="790"/>
      <c r="AA55" s="790"/>
      <c r="AB55" s="790"/>
      <c r="AC55" s="790"/>
      <c r="AD55" s="790"/>
      <c r="AE55" s="790"/>
      <c r="AF55" s="790"/>
      <c r="AG55" s="791"/>
      <c r="AH55" s="796"/>
      <c r="AI55" s="797"/>
      <c r="AJ55" s="797"/>
      <c r="AK55" s="801"/>
      <c r="AL55" s="802"/>
      <c r="AM55" s="803"/>
      <c r="AN55" s="789"/>
      <c r="AO55" s="806"/>
      <c r="AP55" s="806"/>
      <c r="AQ55" s="806"/>
      <c r="AR55" s="806"/>
      <c r="AS55" s="806"/>
      <c r="AT55" s="806"/>
      <c r="AU55" s="806"/>
      <c r="AV55" s="806"/>
      <c r="AW55" s="806"/>
      <c r="AX55" s="771"/>
      <c r="AY55" s="772"/>
      <c r="AZ55" s="773"/>
      <c r="BA55" s="789"/>
      <c r="BB55" s="806"/>
      <c r="BC55" s="806"/>
      <c r="BD55" s="806"/>
      <c r="BE55" s="806"/>
      <c r="BF55" s="806"/>
      <c r="BG55" s="806"/>
      <c r="BH55" s="806"/>
      <c r="BI55" s="841"/>
      <c r="BJ55" s="789"/>
      <c r="BK55" s="806"/>
      <c r="BL55" s="806"/>
      <c r="BM55" s="806"/>
      <c r="BN55" s="806"/>
      <c r="BO55" s="806"/>
      <c r="BP55" s="806"/>
      <c r="BQ55" s="806"/>
      <c r="BR55" s="806"/>
      <c r="BS55" s="806"/>
      <c r="BT55" s="806"/>
      <c r="BU55" s="806"/>
      <c r="BV55" s="841"/>
      <c r="BW55" s="55"/>
      <c r="BX55" s="55"/>
      <c r="BY55" s="55"/>
      <c r="BZ55" s="55"/>
      <c r="CA55" s="55"/>
      <c r="CB55" s="55"/>
      <c r="CC55" s="55"/>
      <c r="CD55" s="55"/>
    </row>
    <row r="56" spans="1:82" ht="14.25" customHeight="1">
      <c r="A56" s="55"/>
      <c r="B56" s="55"/>
      <c r="C56" s="789"/>
      <c r="D56" s="790"/>
      <c r="E56" s="790"/>
      <c r="F56" s="790"/>
      <c r="G56" s="790"/>
      <c r="H56" s="790"/>
      <c r="I56" s="790"/>
      <c r="J56" s="790"/>
      <c r="K56" s="790"/>
      <c r="L56" s="790"/>
      <c r="M56" s="790"/>
      <c r="N56" s="790"/>
      <c r="O56" s="791"/>
      <c r="P56" s="789"/>
      <c r="Q56" s="790"/>
      <c r="R56" s="790"/>
      <c r="S56" s="790"/>
      <c r="T56" s="790"/>
      <c r="U56" s="790"/>
      <c r="V56" s="791"/>
      <c r="W56" s="789"/>
      <c r="X56" s="790"/>
      <c r="Y56" s="790"/>
      <c r="Z56" s="790"/>
      <c r="AA56" s="790"/>
      <c r="AB56" s="790"/>
      <c r="AC56" s="790"/>
      <c r="AD56" s="790"/>
      <c r="AE56" s="790"/>
      <c r="AF56" s="790"/>
      <c r="AG56" s="791"/>
      <c r="AH56" s="808" t="s">
        <v>933</v>
      </c>
      <c r="AI56" s="809"/>
      <c r="AJ56" s="809"/>
      <c r="AK56" s="801"/>
      <c r="AL56" s="802"/>
      <c r="AM56" s="803"/>
      <c r="AN56" s="789"/>
      <c r="AO56" s="806"/>
      <c r="AP56" s="806"/>
      <c r="AQ56" s="806"/>
      <c r="AR56" s="806"/>
      <c r="AS56" s="806"/>
      <c r="AT56" s="806"/>
      <c r="AU56" s="806"/>
      <c r="AV56" s="806"/>
      <c r="AW56" s="806"/>
      <c r="AX56" s="771"/>
      <c r="AY56" s="772"/>
      <c r="AZ56" s="773"/>
      <c r="BA56" s="789"/>
      <c r="BB56" s="806"/>
      <c r="BC56" s="806"/>
      <c r="BD56" s="806"/>
      <c r="BE56" s="806"/>
      <c r="BF56" s="806"/>
      <c r="BG56" s="806"/>
      <c r="BH56" s="806"/>
      <c r="BI56" s="841"/>
      <c r="BJ56" s="789"/>
      <c r="BK56" s="806"/>
      <c r="BL56" s="806"/>
      <c r="BM56" s="806"/>
      <c r="BN56" s="806"/>
      <c r="BO56" s="806"/>
      <c r="BP56" s="806"/>
      <c r="BQ56" s="806"/>
      <c r="BR56" s="806"/>
      <c r="BS56" s="806"/>
      <c r="BT56" s="806"/>
      <c r="BU56" s="806"/>
      <c r="BV56" s="841"/>
      <c r="BW56" s="55"/>
      <c r="BX56" s="55"/>
      <c r="BY56" s="55"/>
      <c r="BZ56" s="55"/>
      <c r="CA56" s="55"/>
      <c r="CB56" s="55"/>
      <c r="CC56" s="55"/>
      <c r="CD56" s="55"/>
    </row>
    <row r="57" spans="1:82" ht="14.25" customHeight="1">
      <c r="A57" s="55"/>
      <c r="B57" s="55"/>
      <c r="C57" s="792"/>
      <c r="D57" s="793"/>
      <c r="E57" s="793"/>
      <c r="F57" s="793"/>
      <c r="G57" s="793"/>
      <c r="H57" s="793"/>
      <c r="I57" s="793"/>
      <c r="J57" s="793"/>
      <c r="K57" s="793"/>
      <c r="L57" s="793"/>
      <c r="M57" s="793"/>
      <c r="N57" s="793"/>
      <c r="O57" s="779"/>
      <c r="P57" s="792"/>
      <c r="Q57" s="793"/>
      <c r="R57" s="793"/>
      <c r="S57" s="793"/>
      <c r="T57" s="793"/>
      <c r="U57" s="793"/>
      <c r="V57" s="779"/>
      <c r="W57" s="792"/>
      <c r="X57" s="793"/>
      <c r="Y57" s="793"/>
      <c r="Z57" s="793"/>
      <c r="AA57" s="793"/>
      <c r="AB57" s="793"/>
      <c r="AC57" s="793"/>
      <c r="AD57" s="793"/>
      <c r="AE57" s="793"/>
      <c r="AF57" s="793"/>
      <c r="AG57" s="779"/>
      <c r="AH57" s="810"/>
      <c r="AI57" s="811"/>
      <c r="AJ57" s="811"/>
      <c r="AK57" s="804"/>
      <c r="AL57" s="804"/>
      <c r="AM57" s="805"/>
      <c r="AN57" s="807"/>
      <c r="AO57" s="761"/>
      <c r="AP57" s="761"/>
      <c r="AQ57" s="761"/>
      <c r="AR57" s="761"/>
      <c r="AS57" s="761"/>
      <c r="AT57" s="761"/>
      <c r="AU57" s="761"/>
      <c r="AV57" s="761"/>
      <c r="AW57" s="761"/>
      <c r="AX57" s="774"/>
      <c r="AY57" s="775"/>
      <c r="AZ57" s="776"/>
      <c r="BA57" s="807"/>
      <c r="BB57" s="761"/>
      <c r="BC57" s="761"/>
      <c r="BD57" s="761"/>
      <c r="BE57" s="761"/>
      <c r="BF57" s="761"/>
      <c r="BG57" s="761"/>
      <c r="BH57" s="761"/>
      <c r="BI57" s="785"/>
      <c r="BJ57" s="807"/>
      <c r="BK57" s="761"/>
      <c r="BL57" s="761"/>
      <c r="BM57" s="761"/>
      <c r="BN57" s="761"/>
      <c r="BO57" s="761"/>
      <c r="BP57" s="761"/>
      <c r="BQ57" s="761"/>
      <c r="BR57" s="761"/>
      <c r="BS57" s="761"/>
      <c r="BT57" s="761"/>
      <c r="BU57" s="761"/>
      <c r="BV57" s="785"/>
      <c r="BW57" s="55"/>
      <c r="BX57" s="55"/>
      <c r="BY57" s="55"/>
      <c r="BZ57" s="55"/>
      <c r="CA57" s="55"/>
      <c r="CB57" s="55"/>
      <c r="CC57" s="55"/>
      <c r="CD57" s="55"/>
    </row>
    <row r="58" spans="1:82" ht="9.75" customHeight="1">
      <c r="A58" s="55"/>
      <c r="B58" s="55"/>
      <c r="C58" s="782"/>
      <c r="D58" s="763"/>
      <c r="E58" s="763"/>
      <c r="F58" s="763"/>
      <c r="G58" s="763"/>
      <c r="H58" s="763"/>
      <c r="I58" s="763"/>
      <c r="J58" s="763"/>
      <c r="K58" s="763"/>
      <c r="L58" s="763"/>
      <c r="M58" s="763"/>
      <c r="N58" s="763"/>
      <c r="O58" s="764"/>
      <c r="P58" s="782"/>
      <c r="Q58" s="763"/>
      <c r="R58" s="763"/>
      <c r="S58" s="763"/>
      <c r="T58" s="763"/>
      <c r="U58" s="763"/>
      <c r="V58" s="784" t="s">
        <v>649</v>
      </c>
      <c r="W58" s="780"/>
      <c r="X58" s="763"/>
      <c r="Y58" s="763"/>
      <c r="Z58" s="763"/>
      <c r="AA58" s="763"/>
      <c r="AB58" s="763"/>
      <c r="AC58" s="763"/>
      <c r="AD58" s="763"/>
      <c r="AE58" s="763"/>
      <c r="AF58" s="763"/>
      <c r="AG58" s="764"/>
      <c r="AH58" s="780"/>
      <c r="AI58" s="758"/>
      <c r="AJ58" s="758"/>
      <c r="AK58" s="758"/>
      <c r="AL58" s="759" t="s">
        <v>663</v>
      </c>
      <c r="AM58" s="784"/>
      <c r="AN58" s="60"/>
      <c r="AO58" s="51"/>
      <c r="AP58" s="759" t="s">
        <v>664</v>
      </c>
      <c r="AQ58" s="760"/>
      <c r="AR58" s="760"/>
      <c r="AS58" s="759" t="s">
        <v>47</v>
      </c>
      <c r="AT58" s="53"/>
      <c r="AU58" s="759" t="s">
        <v>665</v>
      </c>
      <c r="AV58" s="760"/>
      <c r="AW58" s="760"/>
      <c r="AX58" s="762" t="s">
        <v>931</v>
      </c>
      <c r="AY58" s="763"/>
      <c r="AZ58" s="764"/>
      <c r="BA58" s="780"/>
      <c r="BB58" s="758"/>
      <c r="BC58" s="759" t="s">
        <v>629</v>
      </c>
      <c r="BD58" s="754"/>
      <c r="BE58" s="758"/>
      <c r="BF58" s="759" t="s">
        <v>666</v>
      </c>
      <c r="BG58" s="754"/>
      <c r="BH58" s="758"/>
      <c r="BI58" s="778" t="s">
        <v>631</v>
      </c>
      <c r="BJ58" s="22"/>
      <c r="BK58" s="53"/>
      <c r="BL58" s="754" t="s">
        <v>667</v>
      </c>
      <c r="BM58" s="758"/>
      <c r="BN58" s="758"/>
      <c r="BO58" s="760" t="s">
        <v>47</v>
      </c>
      <c r="BP58" s="53"/>
      <c r="BQ58" s="754" t="s">
        <v>668</v>
      </c>
      <c r="BR58" s="758"/>
      <c r="BS58" s="759" t="s">
        <v>47</v>
      </c>
      <c r="BT58" s="53"/>
      <c r="BU58" s="754" t="s">
        <v>204</v>
      </c>
      <c r="BV58" s="755"/>
      <c r="BW58" s="55"/>
      <c r="BX58" s="55"/>
      <c r="BY58" s="55"/>
      <c r="BZ58" s="55"/>
      <c r="CA58" s="55"/>
      <c r="CB58" s="55"/>
      <c r="CC58" s="55"/>
      <c r="CD58" s="55"/>
    </row>
    <row r="59" spans="1:82" ht="9.75" customHeight="1">
      <c r="A59" s="55"/>
      <c r="B59" s="55"/>
      <c r="C59" s="783"/>
      <c r="D59" s="766"/>
      <c r="E59" s="766"/>
      <c r="F59" s="766"/>
      <c r="G59" s="766"/>
      <c r="H59" s="766"/>
      <c r="I59" s="766"/>
      <c r="J59" s="766"/>
      <c r="K59" s="766"/>
      <c r="L59" s="766"/>
      <c r="M59" s="766"/>
      <c r="N59" s="766"/>
      <c r="O59" s="767"/>
      <c r="P59" s="783"/>
      <c r="Q59" s="766"/>
      <c r="R59" s="766"/>
      <c r="S59" s="766"/>
      <c r="T59" s="766"/>
      <c r="U59" s="766"/>
      <c r="V59" s="785"/>
      <c r="W59" s="783"/>
      <c r="X59" s="766"/>
      <c r="Y59" s="766"/>
      <c r="Z59" s="766"/>
      <c r="AA59" s="766"/>
      <c r="AB59" s="766"/>
      <c r="AC59" s="766"/>
      <c r="AD59" s="766"/>
      <c r="AE59" s="766"/>
      <c r="AF59" s="766"/>
      <c r="AG59" s="767"/>
      <c r="AH59" s="781"/>
      <c r="AI59" s="756"/>
      <c r="AJ59" s="756"/>
      <c r="AK59" s="756"/>
      <c r="AL59" s="761"/>
      <c r="AM59" s="785"/>
      <c r="AN59" s="31"/>
      <c r="AO59" s="58"/>
      <c r="AP59" s="761"/>
      <c r="AQ59" s="761"/>
      <c r="AR59" s="761"/>
      <c r="AS59" s="761"/>
      <c r="AT59" s="13"/>
      <c r="AU59" s="761"/>
      <c r="AV59" s="761"/>
      <c r="AW59" s="761"/>
      <c r="AX59" s="765"/>
      <c r="AY59" s="766"/>
      <c r="AZ59" s="767"/>
      <c r="BA59" s="781"/>
      <c r="BB59" s="756"/>
      <c r="BC59" s="761"/>
      <c r="BD59" s="756"/>
      <c r="BE59" s="756"/>
      <c r="BF59" s="777"/>
      <c r="BG59" s="756"/>
      <c r="BH59" s="756"/>
      <c r="BI59" s="779"/>
      <c r="BJ59" s="14"/>
      <c r="BK59" s="13"/>
      <c r="BL59" s="756"/>
      <c r="BM59" s="756"/>
      <c r="BN59" s="756"/>
      <c r="BO59" s="761"/>
      <c r="BP59" s="13"/>
      <c r="BQ59" s="756"/>
      <c r="BR59" s="756"/>
      <c r="BS59" s="761"/>
      <c r="BT59" s="13"/>
      <c r="BU59" s="756"/>
      <c r="BV59" s="757"/>
      <c r="BW59" s="55"/>
      <c r="BX59" s="55"/>
      <c r="BY59" s="55"/>
      <c r="BZ59" s="55"/>
      <c r="CA59" s="55"/>
      <c r="CB59" s="55"/>
      <c r="CC59" s="55"/>
      <c r="CD59" s="55"/>
    </row>
    <row r="60" spans="1:82" ht="9.75" customHeight="1">
      <c r="A60" s="55"/>
      <c r="B60" s="55"/>
      <c r="C60" s="782"/>
      <c r="D60" s="763"/>
      <c r="E60" s="763"/>
      <c r="F60" s="763"/>
      <c r="G60" s="763"/>
      <c r="H60" s="763"/>
      <c r="I60" s="763"/>
      <c r="J60" s="763"/>
      <c r="K60" s="763"/>
      <c r="L60" s="763"/>
      <c r="M60" s="763"/>
      <c r="N60" s="763"/>
      <c r="O60" s="764"/>
      <c r="P60" s="782"/>
      <c r="Q60" s="763"/>
      <c r="R60" s="763"/>
      <c r="S60" s="763"/>
      <c r="T60" s="763"/>
      <c r="U60" s="763"/>
      <c r="V60" s="784" t="s">
        <v>649</v>
      </c>
      <c r="W60" s="780"/>
      <c r="X60" s="763"/>
      <c r="Y60" s="763"/>
      <c r="Z60" s="763"/>
      <c r="AA60" s="763"/>
      <c r="AB60" s="763"/>
      <c r="AC60" s="763"/>
      <c r="AD60" s="763"/>
      <c r="AE60" s="763"/>
      <c r="AF60" s="763"/>
      <c r="AG60" s="764"/>
      <c r="AH60" s="780"/>
      <c r="AI60" s="758"/>
      <c r="AJ60" s="758"/>
      <c r="AK60" s="758"/>
      <c r="AL60" s="759" t="s">
        <v>663</v>
      </c>
      <c r="AM60" s="784"/>
      <c r="AN60" s="60"/>
      <c r="AO60" s="51"/>
      <c r="AP60" s="759" t="s">
        <v>664</v>
      </c>
      <c r="AQ60" s="760"/>
      <c r="AR60" s="760"/>
      <c r="AS60" s="759" t="s">
        <v>932</v>
      </c>
      <c r="AT60" s="53"/>
      <c r="AU60" s="759" t="s">
        <v>665</v>
      </c>
      <c r="AV60" s="760"/>
      <c r="AW60" s="760"/>
      <c r="AX60" s="762" t="s">
        <v>931</v>
      </c>
      <c r="AY60" s="763"/>
      <c r="AZ60" s="764"/>
      <c r="BA60" s="780"/>
      <c r="BB60" s="758"/>
      <c r="BC60" s="759" t="s">
        <v>629</v>
      </c>
      <c r="BD60" s="754"/>
      <c r="BE60" s="758"/>
      <c r="BF60" s="759" t="s">
        <v>666</v>
      </c>
      <c r="BG60" s="754"/>
      <c r="BH60" s="758"/>
      <c r="BI60" s="778" t="s">
        <v>631</v>
      </c>
      <c r="BJ60" s="22"/>
      <c r="BK60" s="53"/>
      <c r="BL60" s="754" t="s">
        <v>667</v>
      </c>
      <c r="BM60" s="758"/>
      <c r="BN60" s="758"/>
      <c r="BO60" s="760" t="s">
        <v>932</v>
      </c>
      <c r="BP60" s="53"/>
      <c r="BQ60" s="754" t="s">
        <v>668</v>
      </c>
      <c r="BR60" s="758"/>
      <c r="BS60" s="759" t="s">
        <v>932</v>
      </c>
      <c r="BT60" s="53"/>
      <c r="BU60" s="754" t="s">
        <v>204</v>
      </c>
      <c r="BV60" s="755"/>
      <c r="BW60" s="55"/>
      <c r="BX60" s="55"/>
      <c r="BY60" s="55"/>
      <c r="BZ60" s="55"/>
      <c r="CA60" s="55"/>
      <c r="CB60" s="55"/>
      <c r="CC60" s="55"/>
      <c r="CD60" s="55"/>
    </row>
    <row r="61" spans="1:82" ht="9.75" customHeight="1">
      <c r="A61" s="55"/>
      <c r="B61" s="55"/>
      <c r="C61" s="783"/>
      <c r="D61" s="766"/>
      <c r="E61" s="766"/>
      <c r="F61" s="766"/>
      <c r="G61" s="766"/>
      <c r="H61" s="766"/>
      <c r="I61" s="766"/>
      <c r="J61" s="766"/>
      <c r="K61" s="766"/>
      <c r="L61" s="766"/>
      <c r="M61" s="766"/>
      <c r="N61" s="766"/>
      <c r="O61" s="767"/>
      <c r="P61" s="783"/>
      <c r="Q61" s="766"/>
      <c r="R61" s="766"/>
      <c r="S61" s="766"/>
      <c r="T61" s="766"/>
      <c r="U61" s="766"/>
      <c r="V61" s="785"/>
      <c r="W61" s="783"/>
      <c r="X61" s="766"/>
      <c r="Y61" s="766"/>
      <c r="Z61" s="766"/>
      <c r="AA61" s="766"/>
      <c r="AB61" s="766"/>
      <c r="AC61" s="766"/>
      <c r="AD61" s="766"/>
      <c r="AE61" s="766"/>
      <c r="AF61" s="766"/>
      <c r="AG61" s="767"/>
      <c r="AH61" s="781"/>
      <c r="AI61" s="756"/>
      <c r="AJ61" s="756"/>
      <c r="AK61" s="756"/>
      <c r="AL61" s="761"/>
      <c r="AM61" s="785"/>
      <c r="AN61" s="31"/>
      <c r="AO61" s="58"/>
      <c r="AP61" s="761"/>
      <c r="AQ61" s="761"/>
      <c r="AR61" s="761"/>
      <c r="AS61" s="761"/>
      <c r="AT61" s="13"/>
      <c r="AU61" s="761"/>
      <c r="AV61" s="761"/>
      <c r="AW61" s="761"/>
      <c r="AX61" s="765"/>
      <c r="AY61" s="766"/>
      <c r="AZ61" s="767"/>
      <c r="BA61" s="781"/>
      <c r="BB61" s="756"/>
      <c r="BC61" s="761"/>
      <c r="BD61" s="756"/>
      <c r="BE61" s="756"/>
      <c r="BF61" s="777"/>
      <c r="BG61" s="756"/>
      <c r="BH61" s="756"/>
      <c r="BI61" s="779"/>
      <c r="BJ61" s="14"/>
      <c r="BK61" s="13"/>
      <c r="BL61" s="756"/>
      <c r="BM61" s="756"/>
      <c r="BN61" s="756"/>
      <c r="BO61" s="761"/>
      <c r="BP61" s="13"/>
      <c r="BQ61" s="756"/>
      <c r="BR61" s="756"/>
      <c r="BS61" s="761"/>
      <c r="BT61" s="13"/>
      <c r="BU61" s="756"/>
      <c r="BV61" s="757"/>
      <c r="BW61" s="55"/>
      <c r="BX61" s="55"/>
      <c r="BY61" s="55"/>
      <c r="BZ61" s="55"/>
      <c r="CA61" s="55"/>
      <c r="CB61" s="55"/>
      <c r="CC61" s="55"/>
      <c r="CD61" s="55"/>
    </row>
    <row r="62" spans="1:82" ht="9.75" customHeight="1">
      <c r="A62" s="55"/>
      <c r="B62" s="55"/>
      <c r="C62" s="782"/>
      <c r="D62" s="763"/>
      <c r="E62" s="763"/>
      <c r="F62" s="763"/>
      <c r="G62" s="763"/>
      <c r="H62" s="763"/>
      <c r="I62" s="763"/>
      <c r="J62" s="763"/>
      <c r="K62" s="763"/>
      <c r="L62" s="763"/>
      <c r="M62" s="763"/>
      <c r="N62" s="763"/>
      <c r="O62" s="764"/>
      <c r="P62" s="782"/>
      <c r="Q62" s="763"/>
      <c r="R62" s="763"/>
      <c r="S62" s="763"/>
      <c r="T62" s="763"/>
      <c r="U62" s="763"/>
      <c r="V62" s="784" t="s">
        <v>649</v>
      </c>
      <c r="W62" s="780"/>
      <c r="X62" s="763"/>
      <c r="Y62" s="763"/>
      <c r="Z62" s="763"/>
      <c r="AA62" s="763"/>
      <c r="AB62" s="763"/>
      <c r="AC62" s="763"/>
      <c r="AD62" s="763"/>
      <c r="AE62" s="763"/>
      <c r="AF62" s="763"/>
      <c r="AG62" s="764"/>
      <c r="AH62" s="780"/>
      <c r="AI62" s="758"/>
      <c r="AJ62" s="758"/>
      <c r="AK62" s="758"/>
      <c r="AL62" s="759" t="s">
        <v>663</v>
      </c>
      <c r="AM62" s="784"/>
      <c r="AN62" s="60"/>
      <c r="AO62" s="51"/>
      <c r="AP62" s="759" t="s">
        <v>664</v>
      </c>
      <c r="AQ62" s="760"/>
      <c r="AR62" s="760"/>
      <c r="AS62" s="759" t="s">
        <v>932</v>
      </c>
      <c r="AT62" s="53"/>
      <c r="AU62" s="759" t="s">
        <v>665</v>
      </c>
      <c r="AV62" s="760"/>
      <c r="AW62" s="760"/>
      <c r="AX62" s="762" t="s">
        <v>931</v>
      </c>
      <c r="AY62" s="763"/>
      <c r="AZ62" s="764"/>
      <c r="BA62" s="780"/>
      <c r="BB62" s="758"/>
      <c r="BC62" s="759" t="s">
        <v>629</v>
      </c>
      <c r="BD62" s="754"/>
      <c r="BE62" s="758"/>
      <c r="BF62" s="759" t="s">
        <v>666</v>
      </c>
      <c r="BG62" s="754"/>
      <c r="BH62" s="758"/>
      <c r="BI62" s="778" t="s">
        <v>631</v>
      </c>
      <c r="BJ62" s="22"/>
      <c r="BK62" s="53"/>
      <c r="BL62" s="754" t="s">
        <v>667</v>
      </c>
      <c r="BM62" s="758"/>
      <c r="BN62" s="758"/>
      <c r="BO62" s="760" t="s">
        <v>932</v>
      </c>
      <c r="BP62" s="53"/>
      <c r="BQ62" s="754" t="s">
        <v>668</v>
      </c>
      <c r="BR62" s="758"/>
      <c r="BS62" s="759" t="s">
        <v>932</v>
      </c>
      <c r="BT62" s="53"/>
      <c r="BU62" s="754" t="s">
        <v>204</v>
      </c>
      <c r="BV62" s="755"/>
      <c r="BW62" s="55"/>
      <c r="BX62" s="55"/>
      <c r="BY62" s="55"/>
      <c r="BZ62" s="55"/>
      <c r="CA62" s="55"/>
      <c r="CB62" s="55"/>
      <c r="CC62" s="55"/>
      <c r="CD62" s="55"/>
    </row>
    <row r="63" spans="1:82" ht="9.75" customHeight="1">
      <c r="A63" s="55"/>
      <c r="B63" s="55"/>
      <c r="C63" s="783"/>
      <c r="D63" s="766"/>
      <c r="E63" s="766"/>
      <c r="F63" s="766"/>
      <c r="G63" s="766"/>
      <c r="H63" s="766"/>
      <c r="I63" s="766"/>
      <c r="J63" s="766"/>
      <c r="K63" s="766"/>
      <c r="L63" s="766"/>
      <c r="M63" s="766"/>
      <c r="N63" s="766"/>
      <c r="O63" s="767"/>
      <c r="P63" s="783"/>
      <c r="Q63" s="766"/>
      <c r="R63" s="766"/>
      <c r="S63" s="766"/>
      <c r="T63" s="766"/>
      <c r="U63" s="766"/>
      <c r="V63" s="785"/>
      <c r="W63" s="783"/>
      <c r="X63" s="766"/>
      <c r="Y63" s="766"/>
      <c r="Z63" s="766"/>
      <c r="AA63" s="766"/>
      <c r="AB63" s="766"/>
      <c r="AC63" s="766"/>
      <c r="AD63" s="766"/>
      <c r="AE63" s="766"/>
      <c r="AF63" s="766"/>
      <c r="AG63" s="767"/>
      <c r="AH63" s="781"/>
      <c r="AI63" s="756"/>
      <c r="AJ63" s="756"/>
      <c r="AK63" s="756"/>
      <c r="AL63" s="761"/>
      <c r="AM63" s="785"/>
      <c r="AN63" s="31"/>
      <c r="AO63" s="58"/>
      <c r="AP63" s="761"/>
      <c r="AQ63" s="761"/>
      <c r="AR63" s="761"/>
      <c r="AS63" s="761"/>
      <c r="AT63" s="13"/>
      <c r="AU63" s="761"/>
      <c r="AV63" s="761"/>
      <c r="AW63" s="761"/>
      <c r="AX63" s="765"/>
      <c r="AY63" s="766"/>
      <c r="AZ63" s="767"/>
      <c r="BA63" s="781"/>
      <c r="BB63" s="756"/>
      <c r="BC63" s="761"/>
      <c r="BD63" s="756"/>
      <c r="BE63" s="756"/>
      <c r="BF63" s="777"/>
      <c r="BG63" s="756"/>
      <c r="BH63" s="756"/>
      <c r="BI63" s="779"/>
      <c r="BJ63" s="14"/>
      <c r="BK63" s="13"/>
      <c r="BL63" s="756"/>
      <c r="BM63" s="756"/>
      <c r="BN63" s="756"/>
      <c r="BO63" s="761"/>
      <c r="BP63" s="13"/>
      <c r="BQ63" s="756"/>
      <c r="BR63" s="756"/>
      <c r="BS63" s="761"/>
      <c r="BT63" s="13"/>
      <c r="BU63" s="756"/>
      <c r="BV63" s="757"/>
      <c r="BW63" s="32"/>
      <c r="BX63" s="32"/>
      <c r="BY63" s="55"/>
      <c r="BZ63" s="55"/>
      <c r="CA63" s="55"/>
      <c r="CB63" s="55"/>
      <c r="CC63" s="55"/>
      <c r="CD63" s="55"/>
    </row>
    <row r="64" spans="1:82" ht="9.75" customHeight="1">
      <c r="A64" s="55"/>
      <c r="B64" s="55"/>
      <c r="C64" s="782"/>
      <c r="D64" s="763"/>
      <c r="E64" s="763"/>
      <c r="F64" s="763"/>
      <c r="G64" s="763"/>
      <c r="H64" s="763"/>
      <c r="I64" s="763"/>
      <c r="J64" s="763"/>
      <c r="K64" s="763"/>
      <c r="L64" s="763"/>
      <c r="M64" s="763"/>
      <c r="N64" s="763"/>
      <c r="O64" s="764"/>
      <c r="P64" s="782"/>
      <c r="Q64" s="763"/>
      <c r="R64" s="763"/>
      <c r="S64" s="763"/>
      <c r="T64" s="763"/>
      <c r="U64" s="763"/>
      <c r="V64" s="784" t="s">
        <v>649</v>
      </c>
      <c r="W64" s="780"/>
      <c r="X64" s="763"/>
      <c r="Y64" s="763"/>
      <c r="Z64" s="763"/>
      <c r="AA64" s="763"/>
      <c r="AB64" s="763"/>
      <c r="AC64" s="763"/>
      <c r="AD64" s="763"/>
      <c r="AE64" s="763"/>
      <c r="AF64" s="763"/>
      <c r="AG64" s="764"/>
      <c r="AH64" s="780"/>
      <c r="AI64" s="758"/>
      <c r="AJ64" s="758"/>
      <c r="AK64" s="758"/>
      <c r="AL64" s="759" t="s">
        <v>663</v>
      </c>
      <c r="AM64" s="784"/>
      <c r="AN64" s="60"/>
      <c r="AO64" s="51"/>
      <c r="AP64" s="759" t="s">
        <v>664</v>
      </c>
      <c r="AQ64" s="760"/>
      <c r="AR64" s="760"/>
      <c r="AS64" s="759" t="s">
        <v>932</v>
      </c>
      <c r="AT64" s="53"/>
      <c r="AU64" s="759" t="s">
        <v>665</v>
      </c>
      <c r="AV64" s="760"/>
      <c r="AW64" s="760"/>
      <c r="AX64" s="762" t="s">
        <v>931</v>
      </c>
      <c r="AY64" s="763"/>
      <c r="AZ64" s="764"/>
      <c r="BA64" s="780"/>
      <c r="BB64" s="758"/>
      <c r="BC64" s="759" t="s">
        <v>629</v>
      </c>
      <c r="BD64" s="754"/>
      <c r="BE64" s="758"/>
      <c r="BF64" s="759" t="s">
        <v>666</v>
      </c>
      <c r="BG64" s="754"/>
      <c r="BH64" s="758"/>
      <c r="BI64" s="778" t="s">
        <v>631</v>
      </c>
      <c r="BJ64" s="22"/>
      <c r="BK64" s="53"/>
      <c r="BL64" s="754" t="s">
        <v>667</v>
      </c>
      <c r="BM64" s="758"/>
      <c r="BN64" s="758"/>
      <c r="BO64" s="760" t="s">
        <v>932</v>
      </c>
      <c r="BP64" s="53"/>
      <c r="BQ64" s="754" t="s">
        <v>668</v>
      </c>
      <c r="BR64" s="758"/>
      <c r="BS64" s="759" t="s">
        <v>932</v>
      </c>
      <c r="BT64" s="53"/>
      <c r="BU64" s="754" t="s">
        <v>204</v>
      </c>
      <c r="BV64" s="755"/>
      <c r="BW64" s="32"/>
      <c r="BX64" s="32"/>
      <c r="BY64" s="55"/>
      <c r="BZ64" s="55"/>
      <c r="CA64" s="55"/>
      <c r="CB64" s="55"/>
      <c r="CC64" s="55"/>
      <c r="CD64" s="55"/>
    </row>
    <row r="65" spans="1:82" ht="9.75" customHeight="1">
      <c r="A65" s="55"/>
      <c r="B65" s="55"/>
      <c r="C65" s="783"/>
      <c r="D65" s="766"/>
      <c r="E65" s="766"/>
      <c r="F65" s="766"/>
      <c r="G65" s="766"/>
      <c r="H65" s="766"/>
      <c r="I65" s="766"/>
      <c r="J65" s="766"/>
      <c r="K65" s="766"/>
      <c r="L65" s="766"/>
      <c r="M65" s="766"/>
      <c r="N65" s="766"/>
      <c r="O65" s="767"/>
      <c r="P65" s="783"/>
      <c r="Q65" s="766"/>
      <c r="R65" s="766"/>
      <c r="S65" s="766"/>
      <c r="T65" s="766"/>
      <c r="U65" s="766"/>
      <c r="V65" s="785"/>
      <c r="W65" s="783"/>
      <c r="X65" s="766"/>
      <c r="Y65" s="766"/>
      <c r="Z65" s="766"/>
      <c r="AA65" s="766"/>
      <c r="AB65" s="766"/>
      <c r="AC65" s="766"/>
      <c r="AD65" s="766"/>
      <c r="AE65" s="766"/>
      <c r="AF65" s="766"/>
      <c r="AG65" s="767"/>
      <c r="AH65" s="781"/>
      <c r="AI65" s="756"/>
      <c r="AJ65" s="756"/>
      <c r="AK65" s="756"/>
      <c r="AL65" s="761"/>
      <c r="AM65" s="785"/>
      <c r="AN65" s="31"/>
      <c r="AO65" s="58"/>
      <c r="AP65" s="761"/>
      <c r="AQ65" s="761"/>
      <c r="AR65" s="761"/>
      <c r="AS65" s="761"/>
      <c r="AT65" s="13"/>
      <c r="AU65" s="761"/>
      <c r="AV65" s="761"/>
      <c r="AW65" s="761"/>
      <c r="AX65" s="765"/>
      <c r="AY65" s="766"/>
      <c r="AZ65" s="767"/>
      <c r="BA65" s="781"/>
      <c r="BB65" s="756"/>
      <c r="BC65" s="761"/>
      <c r="BD65" s="756"/>
      <c r="BE65" s="756"/>
      <c r="BF65" s="777"/>
      <c r="BG65" s="756"/>
      <c r="BH65" s="756"/>
      <c r="BI65" s="779"/>
      <c r="BJ65" s="14"/>
      <c r="BK65" s="13"/>
      <c r="BL65" s="756"/>
      <c r="BM65" s="756"/>
      <c r="BN65" s="756"/>
      <c r="BO65" s="761"/>
      <c r="BP65" s="13"/>
      <c r="BQ65" s="756"/>
      <c r="BR65" s="756"/>
      <c r="BS65" s="761"/>
      <c r="BT65" s="13"/>
      <c r="BU65" s="756"/>
      <c r="BV65" s="757"/>
      <c r="BW65" s="32"/>
      <c r="BX65" s="32"/>
      <c r="BY65" s="55"/>
      <c r="BZ65" s="55"/>
      <c r="CA65" s="55"/>
      <c r="CB65" s="55"/>
      <c r="CC65" s="55"/>
      <c r="CD65" s="55"/>
    </row>
    <row r="66" spans="1:82" ht="9.75" customHeight="1">
      <c r="A66" s="55"/>
      <c r="B66" s="55"/>
      <c r="C66" s="782"/>
      <c r="D66" s="763"/>
      <c r="E66" s="763"/>
      <c r="F66" s="763"/>
      <c r="G66" s="763"/>
      <c r="H66" s="763"/>
      <c r="I66" s="763"/>
      <c r="J66" s="763"/>
      <c r="K66" s="763"/>
      <c r="L66" s="763"/>
      <c r="M66" s="763"/>
      <c r="N66" s="763"/>
      <c r="O66" s="764"/>
      <c r="P66" s="782"/>
      <c r="Q66" s="763"/>
      <c r="R66" s="763"/>
      <c r="S66" s="763"/>
      <c r="T66" s="763"/>
      <c r="U66" s="763"/>
      <c r="V66" s="784" t="s">
        <v>649</v>
      </c>
      <c r="W66" s="780"/>
      <c r="X66" s="763"/>
      <c r="Y66" s="763"/>
      <c r="Z66" s="763"/>
      <c r="AA66" s="763"/>
      <c r="AB66" s="763"/>
      <c r="AC66" s="763"/>
      <c r="AD66" s="763"/>
      <c r="AE66" s="763"/>
      <c r="AF66" s="763"/>
      <c r="AG66" s="764"/>
      <c r="AH66" s="780"/>
      <c r="AI66" s="758"/>
      <c r="AJ66" s="758"/>
      <c r="AK66" s="758"/>
      <c r="AL66" s="759" t="s">
        <v>663</v>
      </c>
      <c r="AM66" s="784"/>
      <c r="AN66" s="60"/>
      <c r="AO66" s="51"/>
      <c r="AP66" s="759" t="s">
        <v>664</v>
      </c>
      <c r="AQ66" s="760"/>
      <c r="AR66" s="760"/>
      <c r="AS66" s="759" t="s">
        <v>932</v>
      </c>
      <c r="AT66" s="53"/>
      <c r="AU66" s="759" t="s">
        <v>665</v>
      </c>
      <c r="AV66" s="760"/>
      <c r="AW66" s="760"/>
      <c r="AX66" s="762" t="s">
        <v>931</v>
      </c>
      <c r="AY66" s="763"/>
      <c r="AZ66" s="764"/>
      <c r="BA66" s="780"/>
      <c r="BB66" s="758"/>
      <c r="BC66" s="759" t="s">
        <v>629</v>
      </c>
      <c r="BD66" s="754"/>
      <c r="BE66" s="758"/>
      <c r="BF66" s="759" t="s">
        <v>666</v>
      </c>
      <c r="BG66" s="754"/>
      <c r="BH66" s="758"/>
      <c r="BI66" s="778" t="s">
        <v>631</v>
      </c>
      <c r="BJ66" s="22"/>
      <c r="BK66" s="53"/>
      <c r="BL66" s="754" t="s">
        <v>667</v>
      </c>
      <c r="BM66" s="758"/>
      <c r="BN66" s="758"/>
      <c r="BO66" s="760" t="s">
        <v>932</v>
      </c>
      <c r="BP66" s="53"/>
      <c r="BQ66" s="754" t="s">
        <v>668</v>
      </c>
      <c r="BR66" s="758"/>
      <c r="BS66" s="759" t="s">
        <v>932</v>
      </c>
      <c r="BT66" s="53"/>
      <c r="BU66" s="754" t="s">
        <v>204</v>
      </c>
      <c r="BV66" s="755"/>
      <c r="BW66" s="55"/>
      <c r="BX66" s="55"/>
      <c r="BY66" s="55"/>
      <c r="BZ66" s="55"/>
      <c r="CA66" s="55"/>
      <c r="CB66" s="55"/>
      <c r="CC66" s="55"/>
      <c r="CD66" s="55"/>
    </row>
    <row r="67" spans="1:82" ht="9.75" customHeight="1">
      <c r="A67" s="55"/>
      <c r="B67" s="55"/>
      <c r="C67" s="783"/>
      <c r="D67" s="766"/>
      <c r="E67" s="766"/>
      <c r="F67" s="766"/>
      <c r="G67" s="766"/>
      <c r="H67" s="766"/>
      <c r="I67" s="766"/>
      <c r="J67" s="766"/>
      <c r="K67" s="766"/>
      <c r="L67" s="766"/>
      <c r="M67" s="766"/>
      <c r="N67" s="766"/>
      <c r="O67" s="767"/>
      <c r="P67" s="783"/>
      <c r="Q67" s="766"/>
      <c r="R67" s="766"/>
      <c r="S67" s="766"/>
      <c r="T67" s="766"/>
      <c r="U67" s="766"/>
      <c r="V67" s="785"/>
      <c r="W67" s="783"/>
      <c r="X67" s="766"/>
      <c r="Y67" s="766"/>
      <c r="Z67" s="766"/>
      <c r="AA67" s="766"/>
      <c r="AB67" s="766"/>
      <c r="AC67" s="766"/>
      <c r="AD67" s="766"/>
      <c r="AE67" s="766"/>
      <c r="AF67" s="766"/>
      <c r="AG67" s="767"/>
      <c r="AH67" s="781"/>
      <c r="AI67" s="756"/>
      <c r="AJ67" s="756"/>
      <c r="AK67" s="756"/>
      <c r="AL67" s="761"/>
      <c r="AM67" s="785"/>
      <c r="AN67" s="31"/>
      <c r="AO67" s="58"/>
      <c r="AP67" s="761"/>
      <c r="AQ67" s="761"/>
      <c r="AR67" s="761"/>
      <c r="AS67" s="761"/>
      <c r="AT67" s="13"/>
      <c r="AU67" s="761"/>
      <c r="AV67" s="761"/>
      <c r="AW67" s="761"/>
      <c r="AX67" s="765"/>
      <c r="AY67" s="766"/>
      <c r="AZ67" s="767"/>
      <c r="BA67" s="781"/>
      <c r="BB67" s="756"/>
      <c r="BC67" s="761"/>
      <c r="BD67" s="756"/>
      <c r="BE67" s="756"/>
      <c r="BF67" s="777"/>
      <c r="BG67" s="756"/>
      <c r="BH67" s="756"/>
      <c r="BI67" s="779"/>
      <c r="BJ67" s="14"/>
      <c r="BK67" s="13"/>
      <c r="BL67" s="756"/>
      <c r="BM67" s="756"/>
      <c r="BN67" s="756"/>
      <c r="BO67" s="761"/>
      <c r="BP67" s="13"/>
      <c r="BQ67" s="756"/>
      <c r="BR67" s="756"/>
      <c r="BS67" s="761"/>
      <c r="BT67" s="13"/>
      <c r="BU67" s="756"/>
      <c r="BV67" s="757"/>
      <c r="BW67" s="55"/>
      <c r="BX67" s="55"/>
      <c r="BY67" s="55"/>
      <c r="BZ67" s="55"/>
      <c r="CA67" s="55"/>
      <c r="CB67" s="55"/>
      <c r="CC67" s="55"/>
      <c r="CD67" s="55"/>
    </row>
    <row r="68" spans="1:82" ht="9.75" customHeight="1">
      <c r="A68" s="55"/>
      <c r="B68" s="55"/>
      <c r="C68" s="782"/>
      <c r="D68" s="763"/>
      <c r="E68" s="763"/>
      <c r="F68" s="763"/>
      <c r="G68" s="763"/>
      <c r="H68" s="763"/>
      <c r="I68" s="763"/>
      <c r="J68" s="763"/>
      <c r="K68" s="763"/>
      <c r="L68" s="763"/>
      <c r="M68" s="763"/>
      <c r="N68" s="763"/>
      <c r="O68" s="764"/>
      <c r="P68" s="782"/>
      <c r="Q68" s="763"/>
      <c r="R68" s="763"/>
      <c r="S68" s="763"/>
      <c r="T68" s="763"/>
      <c r="U68" s="763"/>
      <c r="V68" s="784" t="s">
        <v>649</v>
      </c>
      <c r="W68" s="780"/>
      <c r="X68" s="763"/>
      <c r="Y68" s="763"/>
      <c r="Z68" s="763"/>
      <c r="AA68" s="763"/>
      <c r="AB68" s="763"/>
      <c r="AC68" s="763"/>
      <c r="AD68" s="763"/>
      <c r="AE68" s="763"/>
      <c r="AF68" s="763"/>
      <c r="AG68" s="764"/>
      <c r="AH68" s="780"/>
      <c r="AI68" s="758"/>
      <c r="AJ68" s="758"/>
      <c r="AK68" s="758"/>
      <c r="AL68" s="759" t="s">
        <v>663</v>
      </c>
      <c r="AM68" s="784"/>
      <c r="AN68" s="60"/>
      <c r="AO68" s="51"/>
      <c r="AP68" s="759" t="s">
        <v>664</v>
      </c>
      <c r="AQ68" s="760"/>
      <c r="AR68" s="760"/>
      <c r="AS68" s="759" t="s">
        <v>932</v>
      </c>
      <c r="AT68" s="53"/>
      <c r="AU68" s="759" t="s">
        <v>665</v>
      </c>
      <c r="AV68" s="760"/>
      <c r="AW68" s="760"/>
      <c r="AX68" s="762" t="s">
        <v>931</v>
      </c>
      <c r="AY68" s="763"/>
      <c r="AZ68" s="764"/>
      <c r="BA68" s="780"/>
      <c r="BB68" s="758"/>
      <c r="BC68" s="759" t="s">
        <v>629</v>
      </c>
      <c r="BD68" s="754"/>
      <c r="BE68" s="758"/>
      <c r="BF68" s="759" t="s">
        <v>666</v>
      </c>
      <c r="BG68" s="754"/>
      <c r="BH68" s="758"/>
      <c r="BI68" s="778" t="s">
        <v>631</v>
      </c>
      <c r="BJ68" s="22"/>
      <c r="BK68" s="53"/>
      <c r="BL68" s="754" t="s">
        <v>667</v>
      </c>
      <c r="BM68" s="758"/>
      <c r="BN68" s="758"/>
      <c r="BO68" s="760" t="s">
        <v>932</v>
      </c>
      <c r="BP68" s="53"/>
      <c r="BQ68" s="754" t="s">
        <v>668</v>
      </c>
      <c r="BR68" s="758"/>
      <c r="BS68" s="759" t="s">
        <v>932</v>
      </c>
      <c r="BT68" s="53"/>
      <c r="BU68" s="754" t="s">
        <v>204</v>
      </c>
      <c r="BV68" s="755"/>
      <c r="BW68" s="32"/>
      <c r="BX68" s="32"/>
      <c r="BY68" s="55"/>
      <c r="BZ68" s="55"/>
      <c r="CA68" s="55"/>
      <c r="CB68" s="55"/>
      <c r="CC68" s="55"/>
      <c r="CD68" s="55"/>
    </row>
    <row r="69" spans="1:82" ht="9.75" customHeight="1">
      <c r="A69" s="55"/>
      <c r="B69" s="55"/>
      <c r="C69" s="783"/>
      <c r="D69" s="766"/>
      <c r="E69" s="766"/>
      <c r="F69" s="766"/>
      <c r="G69" s="766"/>
      <c r="H69" s="766"/>
      <c r="I69" s="766"/>
      <c r="J69" s="766"/>
      <c r="K69" s="766"/>
      <c r="L69" s="766"/>
      <c r="M69" s="766"/>
      <c r="N69" s="766"/>
      <c r="O69" s="767"/>
      <c r="P69" s="783"/>
      <c r="Q69" s="766"/>
      <c r="R69" s="766"/>
      <c r="S69" s="766"/>
      <c r="T69" s="766"/>
      <c r="U69" s="766"/>
      <c r="V69" s="785"/>
      <c r="W69" s="783"/>
      <c r="X69" s="766"/>
      <c r="Y69" s="766"/>
      <c r="Z69" s="766"/>
      <c r="AA69" s="766"/>
      <c r="AB69" s="766"/>
      <c r="AC69" s="766"/>
      <c r="AD69" s="766"/>
      <c r="AE69" s="766"/>
      <c r="AF69" s="766"/>
      <c r="AG69" s="767"/>
      <c r="AH69" s="781"/>
      <c r="AI69" s="756"/>
      <c r="AJ69" s="756"/>
      <c r="AK69" s="756"/>
      <c r="AL69" s="761"/>
      <c r="AM69" s="785"/>
      <c r="AN69" s="31"/>
      <c r="AO69" s="58"/>
      <c r="AP69" s="761"/>
      <c r="AQ69" s="761"/>
      <c r="AR69" s="761"/>
      <c r="AS69" s="761"/>
      <c r="AT69" s="13"/>
      <c r="AU69" s="761"/>
      <c r="AV69" s="761"/>
      <c r="AW69" s="761"/>
      <c r="AX69" s="765"/>
      <c r="AY69" s="766"/>
      <c r="AZ69" s="767"/>
      <c r="BA69" s="781"/>
      <c r="BB69" s="756"/>
      <c r="BC69" s="761"/>
      <c r="BD69" s="756"/>
      <c r="BE69" s="756"/>
      <c r="BF69" s="777"/>
      <c r="BG69" s="756"/>
      <c r="BH69" s="756"/>
      <c r="BI69" s="779"/>
      <c r="BJ69" s="14"/>
      <c r="BK69" s="13"/>
      <c r="BL69" s="756"/>
      <c r="BM69" s="756"/>
      <c r="BN69" s="756"/>
      <c r="BO69" s="761"/>
      <c r="BP69" s="13"/>
      <c r="BQ69" s="756"/>
      <c r="BR69" s="756"/>
      <c r="BS69" s="761"/>
      <c r="BT69" s="13"/>
      <c r="BU69" s="756"/>
      <c r="BV69" s="757"/>
      <c r="BW69" s="67"/>
      <c r="BX69" s="67"/>
      <c r="BY69" s="55"/>
      <c r="BZ69" s="55"/>
      <c r="CA69" s="55"/>
      <c r="CB69" s="55"/>
      <c r="CC69" s="55"/>
      <c r="CD69" s="55"/>
    </row>
    <row r="70" spans="1:82" ht="9.75" customHeight="1">
      <c r="A70" s="55"/>
      <c r="B70" s="55"/>
      <c r="C70" s="782"/>
      <c r="D70" s="763"/>
      <c r="E70" s="763"/>
      <c r="F70" s="763"/>
      <c r="G70" s="763"/>
      <c r="H70" s="763"/>
      <c r="I70" s="763"/>
      <c r="J70" s="763"/>
      <c r="K70" s="763"/>
      <c r="L70" s="763"/>
      <c r="M70" s="763"/>
      <c r="N70" s="763"/>
      <c r="O70" s="764"/>
      <c r="P70" s="782"/>
      <c r="Q70" s="763"/>
      <c r="R70" s="763"/>
      <c r="S70" s="763"/>
      <c r="T70" s="763"/>
      <c r="U70" s="763"/>
      <c r="V70" s="784" t="s">
        <v>649</v>
      </c>
      <c r="W70" s="780"/>
      <c r="X70" s="763"/>
      <c r="Y70" s="763"/>
      <c r="Z70" s="763"/>
      <c r="AA70" s="763"/>
      <c r="AB70" s="763"/>
      <c r="AC70" s="763"/>
      <c r="AD70" s="763"/>
      <c r="AE70" s="763"/>
      <c r="AF70" s="763"/>
      <c r="AG70" s="764"/>
      <c r="AH70" s="780"/>
      <c r="AI70" s="758"/>
      <c r="AJ70" s="758"/>
      <c r="AK70" s="758"/>
      <c r="AL70" s="759" t="s">
        <v>663</v>
      </c>
      <c r="AM70" s="784"/>
      <c r="AN70" s="60"/>
      <c r="AO70" s="51"/>
      <c r="AP70" s="759" t="s">
        <v>664</v>
      </c>
      <c r="AQ70" s="760"/>
      <c r="AR70" s="760"/>
      <c r="AS70" s="759" t="s">
        <v>932</v>
      </c>
      <c r="AT70" s="53"/>
      <c r="AU70" s="759" t="s">
        <v>665</v>
      </c>
      <c r="AV70" s="760"/>
      <c r="AW70" s="760"/>
      <c r="AX70" s="762" t="s">
        <v>931</v>
      </c>
      <c r="AY70" s="763"/>
      <c r="AZ70" s="764"/>
      <c r="BA70" s="780"/>
      <c r="BB70" s="758"/>
      <c r="BC70" s="759" t="s">
        <v>629</v>
      </c>
      <c r="BD70" s="754"/>
      <c r="BE70" s="758"/>
      <c r="BF70" s="759" t="s">
        <v>666</v>
      </c>
      <c r="BG70" s="754"/>
      <c r="BH70" s="758"/>
      <c r="BI70" s="778" t="s">
        <v>631</v>
      </c>
      <c r="BJ70" s="22"/>
      <c r="BK70" s="53"/>
      <c r="BL70" s="754" t="s">
        <v>667</v>
      </c>
      <c r="BM70" s="758"/>
      <c r="BN70" s="758"/>
      <c r="BO70" s="760" t="s">
        <v>932</v>
      </c>
      <c r="BP70" s="53"/>
      <c r="BQ70" s="754" t="s">
        <v>668</v>
      </c>
      <c r="BR70" s="758"/>
      <c r="BS70" s="759" t="s">
        <v>932</v>
      </c>
      <c r="BT70" s="53"/>
      <c r="BU70" s="754" t="s">
        <v>204</v>
      </c>
      <c r="BV70" s="755"/>
      <c r="BW70" s="30"/>
      <c r="BX70" s="30"/>
      <c r="BY70" s="55"/>
      <c r="BZ70" s="55"/>
      <c r="CA70" s="55"/>
      <c r="CB70" s="55"/>
      <c r="CC70" s="55"/>
      <c r="CD70" s="55"/>
    </row>
    <row r="71" spans="1:82" ht="9.75" customHeight="1">
      <c r="A71" s="55"/>
      <c r="B71" s="55"/>
      <c r="C71" s="783"/>
      <c r="D71" s="766"/>
      <c r="E71" s="766"/>
      <c r="F71" s="766"/>
      <c r="G71" s="766"/>
      <c r="H71" s="766"/>
      <c r="I71" s="766"/>
      <c r="J71" s="766"/>
      <c r="K71" s="766"/>
      <c r="L71" s="766"/>
      <c r="M71" s="766"/>
      <c r="N71" s="766"/>
      <c r="O71" s="767"/>
      <c r="P71" s="783"/>
      <c r="Q71" s="766"/>
      <c r="R71" s="766"/>
      <c r="S71" s="766"/>
      <c r="T71" s="766"/>
      <c r="U71" s="766"/>
      <c r="V71" s="785"/>
      <c r="W71" s="783"/>
      <c r="X71" s="766"/>
      <c r="Y71" s="766"/>
      <c r="Z71" s="766"/>
      <c r="AA71" s="766"/>
      <c r="AB71" s="766"/>
      <c r="AC71" s="766"/>
      <c r="AD71" s="766"/>
      <c r="AE71" s="766"/>
      <c r="AF71" s="766"/>
      <c r="AG71" s="767"/>
      <c r="AH71" s="781"/>
      <c r="AI71" s="756"/>
      <c r="AJ71" s="756"/>
      <c r="AK71" s="756"/>
      <c r="AL71" s="761"/>
      <c r="AM71" s="785"/>
      <c r="AN71" s="31"/>
      <c r="AO71" s="58"/>
      <c r="AP71" s="761"/>
      <c r="AQ71" s="761"/>
      <c r="AR71" s="761"/>
      <c r="AS71" s="761"/>
      <c r="AT71" s="13"/>
      <c r="AU71" s="761"/>
      <c r="AV71" s="761"/>
      <c r="AW71" s="761"/>
      <c r="AX71" s="765"/>
      <c r="AY71" s="766"/>
      <c r="AZ71" s="767"/>
      <c r="BA71" s="781"/>
      <c r="BB71" s="756"/>
      <c r="BC71" s="761"/>
      <c r="BD71" s="756"/>
      <c r="BE71" s="756"/>
      <c r="BF71" s="777"/>
      <c r="BG71" s="756"/>
      <c r="BH71" s="756"/>
      <c r="BI71" s="779"/>
      <c r="BJ71" s="14"/>
      <c r="BK71" s="13"/>
      <c r="BL71" s="756"/>
      <c r="BM71" s="756"/>
      <c r="BN71" s="756"/>
      <c r="BO71" s="761"/>
      <c r="BP71" s="13"/>
      <c r="BQ71" s="756"/>
      <c r="BR71" s="756"/>
      <c r="BS71" s="761"/>
      <c r="BT71" s="13"/>
      <c r="BU71" s="756"/>
      <c r="BV71" s="757"/>
      <c r="BW71" s="30"/>
      <c r="BX71" s="30"/>
      <c r="BY71" s="55"/>
      <c r="BZ71" s="55"/>
      <c r="CA71" s="55"/>
      <c r="CB71" s="55"/>
      <c r="CC71" s="55"/>
      <c r="CD71" s="55"/>
    </row>
    <row r="72" spans="1:82" ht="9.75" customHeight="1">
      <c r="A72" s="55"/>
      <c r="B72" s="55"/>
      <c r="C72" s="782"/>
      <c r="D72" s="763"/>
      <c r="E72" s="763"/>
      <c r="F72" s="763"/>
      <c r="G72" s="763"/>
      <c r="H72" s="763"/>
      <c r="I72" s="763"/>
      <c r="J72" s="763"/>
      <c r="K72" s="763"/>
      <c r="L72" s="763"/>
      <c r="M72" s="763"/>
      <c r="N72" s="763"/>
      <c r="O72" s="764"/>
      <c r="P72" s="782"/>
      <c r="Q72" s="763"/>
      <c r="R72" s="763"/>
      <c r="S72" s="763"/>
      <c r="T72" s="763"/>
      <c r="U72" s="763"/>
      <c r="V72" s="784" t="s">
        <v>649</v>
      </c>
      <c r="W72" s="780"/>
      <c r="X72" s="763"/>
      <c r="Y72" s="763"/>
      <c r="Z72" s="763"/>
      <c r="AA72" s="763"/>
      <c r="AB72" s="763"/>
      <c r="AC72" s="763"/>
      <c r="AD72" s="763"/>
      <c r="AE72" s="763"/>
      <c r="AF72" s="763"/>
      <c r="AG72" s="764"/>
      <c r="AH72" s="780"/>
      <c r="AI72" s="758"/>
      <c r="AJ72" s="758"/>
      <c r="AK72" s="758"/>
      <c r="AL72" s="759" t="s">
        <v>663</v>
      </c>
      <c r="AM72" s="784"/>
      <c r="AN72" s="60"/>
      <c r="AO72" s="51"/>
      <c r="AP72" s="759" t="s">
        <v>664</v>
      </c>
      <c r="AQ72" s="760"/>
      <c r="AR72" s="760"/>
      <c r="AS72" s="759" t="s">
        <v>932</v>
      </c>
      <c r="AT72" s="53"/>
      <c r="AU72" s="759" t="s">
        <v>665</v>
      </c>
      <c r="AV72" s="760"/>
      <c r="AW72" s="760"/>
      <c r="AX72" s="762" t="s">
        <v>931</v>
      </c>
      <c r="AY72" s="763"/>
      <c r="AZ72" s="764"/>
      <c r="BA72" s="780"/>
      <c r="BB72" s="758"/>
      <c r="BC72" s="759" t="s">
        <v>629</v>
      </c>
      <c r="BD72" s="754"/>
      <c r="BE72" s="758"/>
      <c r="BF72" s="759" t="s">
        <v>666</v>
      </c>
      <c r="BG72" s="754"/>
      <c r="BH72" s="758"/>
      <c r="BI72" s="778" t="s">
        <v>631</v>
      </c>
      <c r="BJ72" s="22"/>
      <c r="BK72" s="53"/>
      <c r="BL72" s="754" t="s">
        <v>667</v>
      </c>
      <c r="BM72" s="758"/>
      <c r="BN72" s="758"/>
      <c r="BO72" s="760" t="s">
        <v>932</v>
      </c>
      <c r="BP72" s="53"/>
      <c r="BQ72" s="754" t="s">
        <v>668</v>
      </c>
      <c r="BR72" s="758"/>
      <c r="BS72" s="759" t="s">
        <v>932</v>
      </c>
      <c r="BT72" s="53"/>
      <c r="BU72" s="754" t="s">
        <v>204</v>
      </c>
      <c r="BV72" s="755"/>
      <c r="BW72" s="32"/>
      <c r="BX72" s="32"/>
      <c r="BY72" s="55"/>
      <c r="BZ72" s="55"/>
      <c r="CA72" s="55"/>
      <c r="CB72" s="55"/>
      <c r="CC72" s="55"/>
      <c r="CD72" s="55"/>
    </row>
    <row r="73" spans="1:82" ht="9.75" customHeight="1">
      <c r="A73" s="55"/>
      <c r="B73" s="55"/>
      <c r="C73" s="783"/>
      <c r="D73" s="766"/>
      <c r="E73" s="766"/>
      <c r="F73" s="766"/>
      <c r="G73" s="766"/>
      <c r="H73" s="766"/>
      <c r="I73" s="766"/>
      <c r="J73" s="766"/>
      <c r="K73" s="766"/>
      <c r="L73" s="766"/>
      <c r="M73" s="766"/>
      <c r="N73" s="766"/>
      <c r="O73" s="767"/>
      <c r="P73" s="783"/>
      <c r="Q73" s="766"/>
      <c r="R73" s="766"/>
      <c r="S73" s="766"/>
      <c r="T73" s="766"/>
      <c r="U73" s="766"/>
      <c r="V73" s="785"/>
      <c r="W73" s="783"/>
      <c r="X73" s="766"/>
      <c r="Y73" s="766"/>
      <c r="Z73" s="766"/>
      <c r="AA73" s="766"/>
      <c r="AB73" s="766"/>
      <c r="AC73" s="766"/>
      <c r="AD73" s="766"/>
      <c r="AE73" s="766"/>
      <c r="AF73" s="766"/>
      <c r="AG73" s="767"/>
      <c r="AH73" s="781"/>
      <c r="AI73" s="756"/>
      <c r="AJ73" s="756"/>
      <c r="AK73" s="756"/>
      <c r="AL73" s="761"/>
      <c r="AM73" s="785"/>
      <c r="AN73" s="31"/>
      <c r="AO73" s="58"/>
      <c r="AP73" s="761"/>
      <c r="AQ73" s="761"/>
      <c r="AR73" s="761"/>
      <c r="AS73" s="761"/>
      <c r="AT73" s="13"/>
      <c r="AU73" s="761"/>
      <c r="AV73" s="761"/>
      <c r="AW73" s="761"/>
      <c r="AX73" s="765"/>
      <c r="AY73" s="766"/>
      <c r="AZ73" s="767"/>
      <c r="BA73" s="781"/>
      <c r="BB73" s="756"/>
      <c r="BC73" s="761"/>
      <c r="BD73" s="756"/>
      <c r="BE73" s="756"/>
      <c r="BF73" s="777"/>
      <c r="BG73" s="756"/>
      <c r="BH73" s="756"/>
      <c r="BI73" s="779"/>
      <c r="BJ73" s="14"/>
      <c r="BK73" s="13"/>
      <c r="BL73" s="756"/>
      <c r="BM73" s="756"/>
      <c r="BN73" s="756"/>
      <c r="BO73" s="761"/>
      <c r="BP73" s="13"/>
      <c r="BQ73" s="756"/>
      <c r="BR73" s="756"/>
      <c r="BS73" s="761"/>
      <c r="BT73" s="13"/>
      <c r="BU73" s="756"/>
      <c r="BV73" s="757"/>
      <c r="BW73" s="30"/>
      <c r="BX73" s="30"/>
      <c r="BY73" s="55"/>
      <c r="BZ73" s="55"/>
      <c r="CA73" s="55"/>
      <c r="CB73" s="55"/>
      <c r="CC73" s="55"/>
      <c r="CD73" s="55"/>
    </row>
    <row r="74" spans="1:82" ht="9.75" customHeight="1">
      <c r="A74" s="55"/>
      <c r="B74" s="55"/>
      <c r="C74" s="782"/>
      <c r="D74" s="763"/>
      <c r="E74" s="763"/>
      <c r="F74" s="763"/>
      <c r="G74" s="763"/>
      <c r="H74" s="763"/>
      <c r="I74" s="763"/>
      <c r="J74" s="763"/>
      <c r="K74" s="763"/>
      <c r="L74" s="763"/>
      <c r="M74" s="763"/>
      <c r="N74" s="763"/>
      <c r="O74" s="764"/>
      <c r="P74" s="782"/>
      <c r="Q74" s="763"/>
      <c r="R74" s="763"/>
      <c r="S74" s="763"/>
      <c r="T74" s="763"/>
      <c r="U74" s="763"/>
      <c r="V74" s="784" t="s">
        <v>649</v>
      </c>
      <c r="W74" s="780"/>
      <c r="X74" s="763"/>
      <c r="Y74" s="763"/>
      <c r="Z74" s="763"/>
      <c r="AA74" s="763"/>
      <c r="AB74" s="763"/>
      <c r="AC74" s="763"/>
      <c r="AD74" s="763"/>
      <c r="AE74" s="763"/>
      <c r="AF74" s="763"/>
      <c r="AG74" s="764"/>
      <c r="AH74" s="780"/>
      <c r="AI74" s="758"/>
      <c r="AJ74" s="758"/>
      <c r="AK74" s="758"/>
      <c r="AL74" s="759" t="s">
        <v>663</v>
      </c>
      <c r="AM74" s="784"/>
      <c r="AN74" s="60"/>
      <c r="AO74" s="51"/>
      <c r="AP74" s="759" t="s">
        <v>664</v>
      </c>
      <c r="AQ74" s="760"/>
      <c r="AR74" s="760"/>
      <c r="AS74" s="759" t="s">
        <v>932</v>
      </c>
      <c r="AT74" s="53"/>
      <c r="AU74" s="759" t="s">
        <v>665</v>
      </c>
      <c r="AV74" s="760"/>
      <c r="AW74" s="760"/>
      <c r="AX74" s="762" t="s">
        <v>931</v>
      </c>
      <c r="AY74" s="763"/>
      <c r="AZ74" s="764"/>
      <c r="BA74" s="780"/>
      <c r="BB74" s="758"/>
      <c r="BC74" s="759" t="s">
        <v>629</v>
      </c>
      <c r="BD74" s="754"/>
      <c r="BE74" s="758"/>
      <c r="BF74" s="759" t="s">
        <v>666</v>
      </c>
      <c r="BG74" s="754"/>
      <c r="BH74" s="758"/>
      <c r="BI74" s="778" t="s">
        <v>631</v>
      </c>
      <c r="BJ74" s="22"/>
      <c r="BK74" s="53"/>
      <c r="BL74" s="754" t="s">
        <v>667</v>
      </c>
      <c r="BM74" s="758"/>
      <c r="BN74" s="758"/>
      <c r="BO74" s="760" t="s">
        <v>932</v>
      </c>
      <c r="BP74" s="53"/>
      <c r="BQ74" s="754" t="s">
        <v>668</v>
      </c>
      <c r="BR74" s="758"/>
      <c r="BS74" s="759" t="s">
        <v>932</v>
      </c>
      <c r="BT74" s="53"/>
      <c r="BU74" s="754" t="s">
        <v>204</v>
      </c>
      <c r="BV74" s="755"/>
      <c r="BW74" s="30"/>
      <c r="BX74" s="30"/>
      <c r="BY74" s="55"/>
      <c r="BZ74" s="55"/>
      <c r="CA74" s="55"/>
      <c r="CB74" s="55"/>
      <c r="CC74" s="55"/>
      <c r="CD74" s="55"/>
    </row>
    <row r="75" spans="1:82" ht="9.75" customHeight="1">
      <c r="A75" s="55"/>
      <c r="B75" s="55"/>
      <c r="C75" s="783"/>
      <c r="D75" s="766"/>
      <c r="E75" s="766"/>
      <c r="F75" s="766"/>
      <c r="G75" s="766"/>
      <c r="H75" s="766"/>
      <c r="I75" s="766"/>
      <c r="J75" s="766"/>
      <c r="K75" s="766"/>
      <c r="L75" s="766"/>
      <c r="M75" s="766"/>
      <c r="N75" s="766"/>
      <c r="O75" s="767"/>
      <c r="P75" s="783"/>
      <c r="Q75" s="766"/>
      <c r="R75" s="766"/>
      <c r="S75" s="766"/>
      <c r="T75" s="766"/>
      <c r="U75" s="766"/>
      <c r="V75" s="785"/>
      <c r="W75" s="783"/>
      <c r="X75" s="766"/>
      <c r="Y75" s="766"/>
      <c r="Z75" s="766"/>
      <c r="AA75" s="766"/>
      <c r="AB75" s="766"/>
      <c r="AC75" s="766"/>
      <c r="AD75" s="766"/>
      <c r="AE75" s="766"/>
      <c r="AF75" s="766"/>
      <c r="AG75" s="767"/>
      <c r="AH75" s="781"/>
      <c r="AI75" s="756"/>
      <c r="AJ75" s="756"/>
      <c r="AK75" s="756"/>
      <c r="AL75" s="761"/>
      <c r="AM75" s="785"/>
      <c r="AN75" s="31"/>
      <c r="AO75" s="58"/>
      <c r="AP75" s="761"/>
      <c r="AQ75" s="761"/>
      <c r="AR75" s="761"/>
      <c r="AS75" s="761"/>
      <c r="AT75" s="13"/>
      <c r="AU75" s="761"/>
      <c r="AV75" s="761"/>
      <c r="AW75" s="761"/>
      <c r="AX75" s="765"/>
      <c r="AY75" s="766"/>
      <c r="AZ75" s="767"/>
      <c r="BA75" s="781"/>
      <c r="BB75" s="756"/>
      <c r="BC75" s="761"/>
      <c r="BD75" s="756"/>
      <c r="BE75" s="756"/>
      <c r="BF75" s="777"/>
      <c r="BG75" s="756"/>
      <c r="BH75" s="756"/>
      <c r="BI75" s="779"/>
      <c r="BJ75" s="14"/>
      <c r="BK75" s="13"/>
      <c r="BL75" s="756"/>
      <c r="BM75" s="756"/>
      <c r="BN75" s="756"/>
      <c r="BO75" s="761"/>
      <c r="BP75" s="13"/>
      <c r="BQ75" s="756"/>
      <c r="BR75" s="756"/>
      <c r="BS75" s="761"/>
      <c r="BT75" s="13"/>
      <c r="BU75" s="756"/>
      <c r="BV75" s="757"/>
      <c r="BW75" s="30"/>
      <c r="BX75" s="30"/>
      <c r="BY75" s="55"/>
      <c r="BZ75" s="55"/>
      <c r="CA75" s="55"/>
      <c r="CB75" s="55"/>
      <c r="CC75" s="55"/>
      <c r="CD75" s="55"/>
    </row>
    <row r="76" spans="1:82" ht="9.75" customHeight="1">
      <c r="A76" s="55"/>
      <c r="B76" s="55"/>
      <c r="C76" s="782"/>
      <c r="D76" s="763"/>
      <c r="E76" s="763"/>
      <c r="F76" s="763"/>
      <c r="G76" s="763"/>
      <c r="H76" s="763"/>
      <c r="I76" s="763"/>
      <c r="J76" s="763"/>
      <c r="K76" s="763"/>
      <c r="L76" s="763"/>
      <c r="M76" s="763"/>
      <c r="N76" s="763"/>
      <c r="O76" s="764"/>
      <c r="P76" s="782"/>
      <c r="Q76" s="763"/>
      <c r="R76" s="763"/>
      <c r="S76" s="763"/>
      <c r="T76" s="763"/>
      <c r="U76" s="763"/>
      <c r="V76" s="784" t="s">
        <v>649</v>
      </c>
      <c r="W76" s="780"/>
      <c r="X76" s="763"/>
      <c r="Y76" s="763"/>
      <c r="Z76" s="763"/>
      <c r="AA76" s="763"/>
      <c r="AB76" s="763"/>
      <c r="AC76" s="763"/>
      <c r="AD76" s="763"/>
      <c r="AE76" s="763"/>
      <c r="AF76" s="763"/>
      <c r="AG76" s="764"/>
      <c r="AH76" s="780"/>
      <c r="AI76" s="758"/>
      <c r="AJ76" s="758"/>
      <c r="AK76" s="758"/>
      <c r="AL76" s="759" t="s">
        <v>663</v>
      </c>
      <c r="AM76" s="784"/>
      <c r="AN76" s="60"/>
      <c r="AO76" s="51"/>
      <c r="AP76" s="759" t="s">
        <v>664</v>
      </c>
      <c r="AQ76" s="760"/>
      <c r="AR76" s="760"/>
      <c r="AS76" s="759" t="s">
        <v>932</v>
      </c>
      <c r="AT76" s="53"/>
      <c r="AU76" s="759" t="s">
        <v>665</v>
      </c>
      <c r="AV76" s="760"/>
      <c r="AW76" s="760"/>
      <c r="AX76" s="762" t="s">
        <v>931</v>
      </c>
      <c r="AY76" s="763"/>
      <c r="AZ76" s="764"/>
      <c r="BA76" s="780"/>
      <c r="BB76" s="758"/>
      <c r="BC76" s="759" t="s">
        <v>629</v>
      </c>
      <c r="BD76" s="754"/>
      <c r="BE76" s="758"/>
      <c r="BF76" s="759" t="s">
        <v>666</v>
      </c>
      <c r="BG76" s="754"/>
      <c r="BH76" s="758"/>
      <c r="BI76" s="778" t="s">
        <v>631</v>
      </c>
      <c r="BJ76" s="22"/>
      <c r="BK76" s="53"/>
      <c r="BL76" s="754" t="s">
        <v>667</v>
      </c>
      <c r="BM76" s="758"/>
      <c r="BN76" s="758"/>
      <c r="BO76" s="760" t="s">
        <v>932</v>
      </c>
      <c r="BP76" s="53"/>
      <c r="BQ76" s="754" t="s">
        <v>668</v>
      </c>
      <c r="BR76" s="758"/>
      <c r="BS76" s="759" t="s">
        <v>932</v>
      </c>
      <c r="BT76" s="53"/>
      <c r="BU76" s="754" t="s">
        <v>204</v>
      </c>
      <c r="BV76" s="755"/>
      <c r="BW76" s="30"/>
      <c r="BX76" s="30"/>
      <c r="BY76" s="55"/>
      <c r="BZ76" s="55"/>
      <c r="CA76" s="55"/>
      <c r="CB76" s="55"/>
      <c r="CC76" s="55"/>
      <c r="CD76" s="55"/>
    </row>
    <row r="77" spans="1:82" ht="9.75" customHeight="1">
      <c r="A77" s="55"/>
      <c r="B77" s="55"/>
      <c r="C77" s="783"/>
      <c r="D77" s="766"/>
      <c r="E77" s="766"/>
      <c r="F77" s="766"/>
      <c r="G77" s="766"/>
      <c r="H77" s="766"/>
      <c r="I77" s="766"/>
      <c r="J77" s="766"/>
      <c r="K77" s="766"/>
      <c r="L77" s="766"/>
      <c r="M77" s="766"/>
      <c r="N77" s="766"/>
      <c r="O77" s="767"/>
      <c r="P77" s="783"/>
      <c r="Q77" s="766"/>
      <c r="R77" s="766"/>
      <c r="S77" s="766"/>
      <c r="T77" s="766"/>
      <c r="U77" s="766"/>
      <c r="V77" s="785"/>
      <c r="W77" s="783"/>
      <c r="X77" s="766"/>
      <c r="Y77" s="766"/>
      <c r="Z77" s="766"/>
      <c r="AA77" s="766"/>
      <c r="AB77" s="766"/>
      <c r="AC77" s="766"/>
      <c r="AD77" s="766"/>
      <c r="AE77" s="766"/>
      <c r="AF77" s="766"/>
      <c r="AG77" s="767"/>
      <c r="AH77" s="781"/>
      <c r="AI77" s="756"/>
      <c r="AJ77" s="756"/>
      <c r="AK77" s="756"/>
      <c r="AL77" s="761"/>
      <c r="AM77" s="785"/>
      <c r="AN77" s="31"/>
      <c r="AO77" s="58"/>
      <c r="AP77" s="761"/>
      <c r="AQ77" s="761"/>
      <c r="AR77" s="761"/>
      <c r="AS77" s="761"/>
      <c r="AT77" s="13"/>
      <c r="AU77" s="761"/>
      <c r="AV77" s="761"/>
      <c r="AW77" s="761"/>
      <c r="AX77" s="765"/>
      <c r="AY77" s="766"/>
      <c r="AZ77" s="767"/>
      <c r="BA77" s="781"/>
      <c r="BB77" s="756"/>
      <c r="BC77" s="761"/>
      <c r="BD77" s="756"/>
      <c r="BE77" s="756"/>
      <c r="BF77" s="777"/>
      <c r="BG77" s="756"/>
      <c r="BH77" s="756"/>
      <c r="BI77" s="779"/>
      <c r="BJ77" s="14"/>
      <c r="BK77" s="13"/>
      <c r="BL77" s="756"/>
      <c r="BM77" s="756"/>
      <c r="BN77" s="756"/>
      <c r="BO77" s="761"/>
      <c r="BP77" s="13"/>
      <c r="BQ77" s="756"/>
      <c r="BR77" s="756"/>
      <c r="BS77" s="761"/>
      <c r="BT77" s="13"/>
      <c r="BU77" s="756"/>
      <c r="BV77" s="757"/>
      <c r="BW77" s="30"/>
      <c r="BX77" s="30"/>
      <c r="BY77" s="55"/>
      <c r="BZ77" s="55"/>
      <c r="CA77" s="55"/>
      <c r="CB77" s="55"/>
      <c r="CC77" s="55"/>
      <c r="CD77" s="55"/>
    </row>
    <row r="78" spans="1:82" ht="11.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64"/>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row>
    <row r="79" spans="1:82" ht="12.75" customHeight="1">
      <c r="A79" s="55"/>
      <c r="B79" s="55"/>
      <c r="C79" s="55"/>
      <c r="D79" s="896" t="s">
        <v>1150</v>
      </c>
      <c r="E79" s="897"/>
      <c r="F79" s="897"/>
      <c r="G79" s="897"/>
      <c r="H79" s="897"/>
      <c r="I79" s="897"/>
      <c r="J79" s="897"/>
      <c r="K79" s="897"/>
      <c r="L79" s="897"/>
      <c r="M79" s="897"/>
      <c r="N79" s="897"/>
      <c r="O79" s="897"/>
      <c r="P79" s="897"/>
      <c r="Q79" s="897"/>
      <c r="R79" s="897"/>
      <c r="S79" s="897"/>
      <c r="T79" s="897"/>
      <c r="U79" s="897"/>
      <c r="V79" s="897"/>
      <c r="W79" s="897"/>
      <c r="X79" s="897"/>
      <c r="Y79" s="897"/>
      <c r="Z79" s="897"/>
      <c r="AA79" s="897"/>
      <c r="AB79" s="897"/>
      <c r="AC79" s="897"/>
      <c r="AD79" s="897"/>
      <c r="AE79" s="897"/>
      <c r="AF79" s="897"/>
      <c r="AG79" s="897"/>
      <c r="AH79" s="897"/>
      <c r="AI79" s="897"/>
      <c r="AJ79" s="897"/>
      <c r="AK79" s="897"/>
      <c r="AL79" s="897"/>
      <c r="AM79" s="897"/>
      <c r="AN79" s="897"/>
      <c r="AO79" s="897"/>
      <c r="AP79" s="897"/>
      <c r="AQ79" s="897"/>
      <c r="AR79" s="897"/>
      <c r="AS79" s="897"/>
      <c r="AT79" s="897"/>
      <c r="AU79" s="897"/>
      <c r="AV79" s="897"/>
      <c r="AW79" s="897"/>
      <c r="AX79" s="897"/>
      <c r="AY79" s="897"/>
      <c r="AZ79" s="897"/>
      <c r="BA79" s="897"/>
      <c r="BB79" s="897"/>
      <c r="BC79" s="897"/>
      <c r="BD79" s="897"/>
      <c r="BE79" s="897"/>
      <c r="BF79" s="897"/>
      <c r="BG79" s="897"/>
      <c r="BH79" s="897"/>
      <c r="BI79" s="897"/>
      <c r="BJ79" s="897"/>
      <c r="BK79" s="897"/>
      <c r="BL79" s="897"/>
      <c r="BM79" s="897"/>
      <c r="BN79" s="897"/>
      <c r="BO79" s="897"/>
      <c r="BP79" s="897"/>
      <c r="BQ79" s="897"/>
      <c r="BR79" s="897"/>
      <c r="BS79" s="897"/>
      <c r="BT79" s="897"/>
      <c r="BU79" s="897"/>
      <c r="BV79" s="897"/>
      <c r="BW79" s="897"/>
      <c r="BX79" s="30"/>
      <c r="BY79" s="55"/>
      <c r="BZ79" s="55"/>
      <c r="CA79" s="55"/>
      <c r="CB79" s="55"/>
      <c r="CC79" s="55"/>
      <c r="CD79" s="55"/>
    </row>
    <row r="80" spans="1:82" ht="12.75" customHeight="1">
      <c r="A80" s="55"/>
      <c r="B80" s="55"/>
      <c r="C80" s="55"/>
      <c r="D80" s="897"/>
      <c r="E80" s="897"/>
      <c r="F80" s="897"/>
      <c r="G80" s="897"/>
      <c r="H80" s="897"/>
      <c r="I80" s="897"/>
      <c r="J80" s="897"/>
      <c r="K80" s="897"/>
      <c r="L80" s="897"/>
      <c r="M80" s="897"/>
      <c r="N80" s="897"/>
      <c r="O80" s="897"/>
      <c r="P80" s="897"/>
      <c r="Q80" s="897"/>
      <c r="R80" s="897"/>
      <c r="S80" s="897"/>
      <c r="T80" s="897"/>
      <c r="U80" s="897"/>
      <c r="V80" s="897"/>
      <c r="W80" s="897"/>
      <c r="X80" s="897"/>
      <c r="Y80" s="897"/>
      <c r="Z80" s="897"/>
      <c r="AA80" s="897"/>
      <c r="AB80" s="897"/>
      <c r="AC80" s="897"/>
      <c r="AD80" s="897"/>
      <c r="AE80" s="897"/>
      <c r="AF80" s="897"/>
      <c r="AG80" s="897"/>
      <c r="AH80" s="897"/>
      <c r="AI80" s="897"/>
      <c r="AJ80" s="897"/>
      <c r="AK80" s="897"/>
      <c r="AL80" s="897"/>
      <c r="AM80" s="897"/>
      <c r="AN80" s="897"/>
      <c r="AO80" s="897"/>
      <c r="AP80" s="897"/>
      <c r="AQ80" s="897"/>
      <c r="AR80" s="897"/>
      <c r="AS80" s="897"/>
      <c r="AT80" s="897"/>
      <c r="AU80" s="897"/>
      <c r="AV80" s="897"/>
      <c r="AW80" s="897"/>
      <c r="AX80" s="897"/>
      <c r="AY80" s="897"/>
      <c r="AZ80" s="897"/>
      <c r="BA80" s="897"/>
      <c r="BB80" s="897"/>
      <c r="BC80" s="897"/>
      <c r="BD80" s="897"/>
      <c r="BE80" s="897"/>
      <c r="BF80" s="897"/>
      <c r="BG80" s="897"/>
      <c r="BH80" s="897"/>
      <c r="BI80" s="897"/>
      <c r="BJ80" s="897"/>
      <c r="BK80" s="897"/>
      <c r="BL80" s="897"/>
      <c r="BM80" s="897"/>
      <c r="BN80" s="897"/>
      <c r="BO80" s="897"/>
      <c r="BP80" s="897"/>
      <c r="BQ80" s="897"/>
      <c r="BR80" s="897"/>
      <c r="BS80" s="897"/>
      <c r="BT80" s="897"/>
      <c r="BU80" s="897"/>
      <c r="BV80" s="897"/>
      <c r="BW80" s="897"/>
      <c r="BX80" s="30"/>
      <c r="BY80" s="55"/>
      <c r="BZ80" s="55"/>
      <c r="CA80" s="55"/>
      <c r="CB80" s="55"/>
      <c r="CC80" s="55"/>
      <c r="CD80" s="55"/>
    </row>
    <row r="81" spans="1:82" ht="12.75" customHeight="1">
      <c r="A81" s="55"/>
      <c r="B81" s="55"/>
      <c r="C81" s="55"/>
      <c r="D81" s="897"/>
      <c r="E81" s="897"/>
      <c r="F81" s="897"/>
      <c r="G81" s="897"/>
      <c r="H81" s="897"/>
      <c r="I81" s="897"/>
      <c r="J81" s="897"/>
      <c r="K81" s="897"/>
      <c r="L81" s="897"/>
      <c r="M81" s="897"/>
      <c r="N81" s="897"/>
      <c r="O81" s="897"/>
      <c r="P81" s="897"/>
      <c r="Q81" s="897"/>
      <c r="R81" s="897"/>
      <c r="S81" s="897"/>
      <c r="T81" s="897"/>
      <c r="U81" s="897"/>
      <c r="V81" s="897"/>
      <c r="W81" s="897"/>
      <c r="X81" s="897"/>
      <c r="Y81" s="897"/>
      <c r="Z81" s="897"/>
      <c r="AA81" s="897"/>
      <c r="AB81" s="897"/>
      <c r="AC81" s="897"/>
      <c r="AD81" s="897"/>
      <c r="AE81" s="897"/>
      <c r="AF81" s="897"/>
      <c r="AG81" s="897"/>
      <c r="AH81" s="897"/>
      <c r="AI81" s="897"/>
      <c r="AJ81" s="897"/>
      <c r="AK81" s="897"/>
      <c r="AL81" s="897"/>
      <c r="AM81" s="897"/>
      <c r="AN81" s="897"/>
      <c r="AO81" s="897"/>
      <c r="AP81" s="897"/>
      <c r="AQ81" s="897"/>
      <c r="AR81" s="897"/>
      <c r="AS81" s="897"/>
      <c r="AT81" s="897"/>
      <c r="AU81" s="897"/>
      <c r="AV81" s="897"/>
      <c r="AW81" s="897"/>
      <c r="AX81" s="897"/>
      <c r="AY81" s="897"/>
      <c r="AZ81" s="897"/>
      <c r="BA81" s="897"/>
      <c r="BB81" s="897"/>
      <c r="BC81" s="897"/>
      <c r="BD81" s="897"/>
      <c r="BE81" s="897"/>
      <c r="BF81" s="897"/>
      <c r="BG81" s="897"/>
      <c r="BH81" s="897"/>
      <c r="BI81" s="897"/>
      <c r="BJ81" s="897"/>
      <c r="BK81" s="897"/>
      <c r="BL81" s="897"/>
      <c r="BM81" s="897"/>
      <c r="BN81" s="897"/>
      <c r="BO81" s="897"/>
      <c r="BP81" s="897"/>
      <c r="BQ81" s="897"/>
      <c r="BR81" s="897"/>
      <c r="BS81" s="897"/>
      <c r="BT81" s="897"/>
      <c r="BU81" s="897"/>
      <c r="BV81" s="897"/>
      <c r="BW81" s="897"/>
      <c r="BX81" s="30"/>
      <c r="BY81" s="55"/>
      <c r="BZ81" s="55"/>
      <c r="CA81" s="55"/>
      <c r="CB81" s="55"/>
      <c r="CC81" s="55"/>
      <c r="CD81" s="55"/>
    </row>
    <row r="82" spans="1:82" ht="15" customHeight="1">
      <c r="A82" s="55"/>
      <c r="B82" s="55"/>
      <c r="C82" s="55"/>
      <c r="D82" s="897"/>
      <c r="E82" s="897"/>
      <c r="F82" s="897"/>
      <c r="G82" s="897"/>
      <c r="H82" s="897"/>
      <c r="I82" s="897"/>
      <c r="J82" s="897"/>
      <c r="K82" s="897"/>
      <c r="L82" s="897"/>
      <c r="M82" s="897"/>
      <c r="N82" s="897"/>
      <c r="O82" s="897"/>
      <c r="P82" s="897"/>
      <c r="Q82" s="897"/>
      <c r="R82" s="897"/>
      <c r="S82" s="897"/>
      <c r="T82" s="897"/>
      <c r="U82" s="897"/>
      <c r="V82" s="897"/>
      <c r="W82" s="897"/>
      <c r="X82" s="897"/>
      <c r="Y82" s="897"/>
      <c r="Z82" s="897"/>
      <c r="AA82" s="897"/>
      <c r="AB82" s="897"/>
      <c r="AC82" s="897"/>
      <c r="AD82" s="897"/>
      <c r="AE82" s="897"/>
      <c r="AF82" s="897"/>
      <c r="AG82" s="897"/>
      <c r="AH82" s="897"/>
      <c r="AI82" s="897"/>
      <c r="AJ82" s="897"/>
      <c r="AK82" s="897"/>
      <c r="AL82" s="897"/>
      <c r="AM82" s="897"/>
      <c r="AN82" s="897"/>
      <c r="AO82" s="897"/>
      <c r="AP82" s="897"/>
      <c r="AQ82" s="897"/>
      <c r="AR82" s="897"/>
      <c r="AS82" s="897"/>
      <c r="AT82" s="897"/>
      <c r="AU82" s="897"/>
      <c r="AV82" s="897"/>
      <c r="AW82" s="897"/>
      <c r="AX82" s="897"/>
      <c r="AY82" s="897"/>
      <c r="AZ82" s="897"/>
      <c r="BA82" s="897"/>
      <c r="BB82" s="897"/>
      <c r="BC82" s="897"/>
      <c r="BD82" s="897"/>
      <c r="BE82" s="897"/>
      <c r="BF82" s="897"/>
      <c r="BG82" s="897"/>
      <c r="BH82" s="897"/>
      <c r="BI82" s="897"/>
      <c r="BJ82" s="897"/>
      <c r="BK82" s="897"/>
      <c r="BL82" s="897"/>
      <c r="BM82" s="897"/>
      <c r="BN82" s="897"/>
      <c r="BO82" s="897"/>
      <c r="BP82" s="897"/>
      <c r="BQ82" s="897"/>
      <c r="BR82" s="897"/>
      <c r="BS82" s="897"/>
      <c r="BT82" s="897"/>
      <c r="BU82" s="897"/>
      <c r="BV82" s="897"/>
      <c r="BW82" s="897"/>
      <c r="BX82" s="30"/>
      <c r="BY82" s="55"/>
      <c r="BZ82" s="55"/>
      <c r="CA82" s="55"/>
      <c r="CB82" s="55"/>
      <c r="CC82" s="55"/>
      <c r="CD82" s="55"/>
    </row>
    <row r="83" spans="1:82" ht="15" customHeight="1">
      <c r="A83" s="55"/>
      <c r="B83" s="55"/>
      <c r="C83" s="55"/>
      <c r="D83" s="26"/>
      <c r="E83" s="978" t="s">
        <v>1151</v>
      </c>
      <c r="F83" s="978"/>
      <c r="G83" s="978"/>
      <c r="H83" s="978"/>
      <c r="I83" s="978"/>
      <c r="J83" s="978"/>
      <c r="K83" s="978"/>
      <c r="L83" s="978"/>
      <c r="M83" s="978"/>
      <c r="N83" s="978"/>
      <c r="O83" s="978"/>
      <c r="P83" s="978"/>
      <c r="Q83" s="978"/>
      <c r="R83" s="978"/>
      <c r="S83" s="978"/>
      <c r="T83" s="978"/>
      <c r="U83" s="978"/>
      <c r="V83" s="978"/>
      <c r="W83" s="978"/>
      <c r="X83" s="978"/>
      <c r="Y83" s="978"/>
      <c r="Z83" s="978"/>
      <c r="AA83" s="978"/>
      <c r="AB83" s="978"/>
      <c r="AC83" s="978"/>
      <c r="AD83" s="978"/>
      <c r="AE83" s="978"/>
      <c r="AF83" s="978"/>
      <c r="AG83" s="978"/>
      <c r="AH83" s="978"/>
      <c r="AI83" s="978"/>
      <c r="AJ83" s="978"/>
      <c r="AK83" s="978"/>
      <c r="AL83" s="978"/>
      <c r="AM83" s="978"/>
      <c r="AN83" s="978"/>
      <c r="AO83" s="978"/>
      <c r="AP83" s="978"/>
      <c r="AQ83" s="978"/>
      <c r="AR83" s="978"/>
      <c r="AS83" s="978"/>
      <c r="AT83" s="978"/>
      <c r="AU83" s="978"/>
      <c r="AV83" s="978"/>
      <c r="AW83" s="978"/>
      <c r="AX83" s="978"/>
      <c r="AY83" s="978"/>
      <c r="AZ83" s="978"/>
      <c r="BA83" s="978"/>
      <c r="BB83" s="978"/>
      <c r="BC83" s="978"/>
      <c r="BD83" s="978"/>
      <c r="BE83" s="978"/>
      <c r="BF83" s="978"/>
      <c r="BG83" s="978"/>
      <c r="BH83" s="978"/>
      <c r="BI83" s="978"/>
      <c r="BJ83" s="978"/>
      <c r="BK83" s="978"/>
      <c r="BL83" s="978"/>
      <c r="BM83" s="978"/>
      <c r="BN83" s="978"/>
      <c r="BO83" s="978"/>
      <c r="BP83" s="978"/>
      <c r="BQ83" s="978"/>
      <c r="BR83" s="978"/>
      <c r="BS83" s="978"/>
      <c r="BT83" s="978"/>
      <c r="BU83" s="978"/>
      <c r="BV83" s="978"/>
      <c r="BW83" s="26"/>
      <c r="BX83" s="30"/>
      <c r="BY83" s="55"/>
      <c r="BZ83" s="55"/>
      <c r="CA83" s="55"/>
      <c r="CB83" s="55"/>
      <c r="CC83" s="55"/>
      <c r="CD83" s="55"/>
    </row>
    <row r="84" spans="1:82" ht="11.25" customHeight="1">
      <c r="A84" s="55"/>
      <c r="B84" s="55"/>
      <c r="C84" s="55"/>
      <c r="D84" s="26"/>
      <c r="E84" s="26"/>
      <c r="F84" s="782" t="s">
        <v>669</v>
      </c>
      <c r="G84" s="898"/>
      <c r="H84" s="898"/>
      <c r="I84" s="898"/>
      <c r="J84" s="898"/>
      <c r="K84" s="898"/>
      <c r="L84" s="898"/>
      <c r="M84" s="898"/>
      <c r="N84" s="898"/>
      <c r="O84" s="898"/>
      <c r="P84" s="898"/>
      <c r="Q84" s="898"/>
      <c r="R84" s="900"/>
      <c r="S84" s="782" t="s">
        <v>670</v>
      </c>
      <c r="T84" s="898"/>
      <c r="U84" s="898"/>
      <c r="V84" s="898"/>
      <c r="W84" s="898"/>
      <c r="X84" s="898"/>
      <c r="Y84" s="898"/>
      <c r="Z84" s="898"/>
      <c r="AA84" s="898"/>
      <c r="AB84" s="898"/>
      <c r="AC84" s="898"/>
      <c r="AD84" s="898"/>
      <c r="AE84" s="898"/>
      <c r="AF84" s="898"/>
      <c r="AG84" s="898"/>
      <c r="AH84" s="21"/>
      <c r="AI84" s="904" t="s">
        <v>671</v>
      </c>
      <c r="AJ84" s="905"/>
      <c r="AK84" s="905"/>
      <c r="AL84" s="905"/>
      <c r="AM84" s="905"/>
      <c r="AN84" s="905"/>
      <c r="AO84" s="905"/>
      <c r="AP84" s="905"/>
      <c r="AQ84" s="905"/>
      <c r="AR84" s="905"/>
      <c r="AS84" s="905"/>
      <c r="AT84" s="906"/>
      <c r="AU84" s="19" t="s">
        <v>672</v>
      </c>
      <c r="AV84" s="20"/>
      <c r="AW84" s="20"/>
      <c r="AX84" s="20"/>
      <c r="AY84" s="20"/>
      <c r="AZ84" s="20"/>
      <c r="BA84" s="20"/>
      <c r="BB84" s="20"/>
      <c r="BC84" s="20"/>
      <c r="BD84" s="20"/>
      <c r="BE84" s="20"/>
      <c r="BF84" s="20"/>
      <c r="BG84" s="20"/>
      <c r="BH84" s="20"/>
      <c r="BI84" s="21"/>
      <c r="BJ84" s="19" t="s">
        <v>673</v>
      </c>
      <c r="BK84" s="20"/>
      <c r="BL84" s="20"/>
      <c r="BM84" s="20"/>
      <c r="BN84" s="20"/>
      <c r="BO84" s="20"/>
      <c r="BP84" s="20"/>
      <c r="BQ84" s="20"/>
      <c r="BR84" s="20"/>
      <c r="BS84" s="20"/>
      <c r="BT84" s="20"/>
      <c r="BU84" s="20"/>
      <c r="BV84" s="21"/>
      <c r="BW84" s="26"/>
      <c r="BX84" s="30"/>
      <c r="BY84" s="55"/>
      <c r="BZ84" s="55"/>
      <c r="CA84" s="55"/>
      <c r="CB84" s="55"/>
      <c r="CC84" s="55"/>
      <c r="CD84" s="55"/>
    </row>
    <row r="85" spans="1:82" ht="11.25" customHeight="1">
      <c r="A85" s="55"/>
      <c r="B85" s="55"/>
      <c r="C85" s="55"/>
      <c r="D85" s="26"/>
      <c r="E85" s="26"/>
      <c r="F85" s="22" t="s">
        <v>1152</v>
      </c>
      <c r="G85" s="72"/>
      <c r="H85" s="72"/>
      <c r="I85" s="72"/>
      <c r="J85" s="72"/>
      <c r="K85" s="72"/>
      <c r="L85" s="72"/>
      <c r="M85" s="72"/>
      <c r="N85" s="72"/>
      <c r="O85" s="72"/>
      <c r="P85" s="72"/>
      <c r="Q85" s="72"/>
      <c r="R85" s="23"/>
      <c r="S85" s="22" t="s">
        <v>674</v>
      </c>
      <c r="T85" s="55"/>
      <c r="U85" s="72"/>
      <c r="V85" s="72"/>
      <c r="W85" s="72"/>
      <c r="X85" s="72"/>
      <c r="Y85" s="72"/>
      <c r="Z85" s="72"/>
      <c r="AA85" s="72"/>
      <c r="AB85" s="72"/>
      <c r="AC85" s="72"/>
      <c r="AD85" s="72"/>
      <c r="AE85" s="72"/>
      <c r="AF85" s="72"/>
      <c r="AG85" s="72"/>
      <c r="AH85" s="23"/>
      <c r="AI85" s="907"/>
      <c r="AJ85" s="908"/>
      <c r="AK85" s="908"/>
      <c r="AL85" s="908"/>
      <c r="AM85" s="908"/>
      <c r="AN85" s="908"/>
      <c r="AO85" s="908"/>
      <c r="AP85" s="908"/>
      <c r="AQ85" s="908"/>
      <c r="AR85" s="908"/>
      <c r="AS85" s="908"/>
      <c r="AT85" s="909"/>
      <c r="AU85" s="907" t="s">
        <v>676</v>
      </c>
      <c r="AV85" s="908"/>
      <c r="AW85" s="908"/>
      <c r="AX85" s="908"/>
      <c r="AY85" s="908"/>
      <c r="AZ85" s="908"/>
      <c r="BA85" s="908"/>
      <c r="BB85" s="908"/>
      <c r="BC85" s="908"/>
      <c r="BD85" s="908"/>
      <c r="BE85" s="908"/>
      <c r="BF85" s="908"/>
      <c r="BG85" s="908"/>
      <c r="BH85" s="908"/>
      <c r="BI85" s="909"/>
      <c r="BJ85" s="22"/>
      <c r="BK85" s="72" t="s">
        <v>677</v>
      </c>
      <c r="BL85" s="72"/>
      <c r="BM85" s="72"/>
      <c r="BN85" s="72"/>
      <c r="BO85" s="72"/>
      <c r="BP85" s="72"/>
      <c r="BQ85" s="72"/>
      <c r="BR85" s="72"/>
      <c r="BS85" s="72"/>
      <c r="BT85" s="72"/>
      <c r="BU85" s="72"/>
      <c r="BV85" s="23"/>
      <c r="BW85" s="26"/>
      <c r="BX85" s="30"/>
      <c r="BY85" s="55"/>
      <c r="BZ85" s="55"/>
      <c r="CA85" s="55"/>
      <c r="CB85" s="55"/>
      <c r="CC85" s="55"/>
      <c r="CD85" s="55"/>
    </row>
    <row r="86" spans="1:82" ht="11.25" customHeight="1">
      <c r="A86" s="55"/>
      <c r="B86" s="55"/>
      <c r="C86" s="55"/>
      <c r="D86" s="26"/>
      <c r="E86" s="26"/>
      <c r="F86" s="22" t="s">
        <v>1153</v>
      </c>
      <c r="G86" s="72"/>
      <c r="H86" s="72"/>
      <c r="I86" s="72"/>
      <c r="J86" s="72"/>
      <c r="K86" s="72"/>
      <c r="L86" s="72"/>
      <c r="M86" s="72"/>
      <c r="N86" s="72"/>
      <c r="O86" s="72"/>
      <c r="P86" s="72"/>
      <c r="Q86" s="72"/>
      <c r="R86" s="23"/>
      <c r="S86" s="22" t="s">
        <v>678</v>
      </c>
      <c r="T86" s="55"/>
      <c r="U86" s="72"/>
      <c r="V86" s="72"/>
      <c r="W86" s="72"/>
      <c r="X86" s="72"/>
      <c r="Y86" s="72"/>
      <c r="Z86" s="72"/>
      <c r="AA86" s="72"/>
      <c r="AB86" s="72"/>
      <c r="AC86" s="72"/>
      <c r="AD86" s="72"/>
      <c r="AE86" s="72"/>
      <c r="AF86" s="72"/>
      <c r="AG86" s="72"/>
      <c r="AH86" s="23"/>
      <c r="AI86" s="812" t="s">
        <v>675</v>
      </c>
      <c r="AJ86" s="813"/>
      <c r="AK86" s="813"/>
      <c r="AL86" s="813"/>
      <c r="AM86" s="813"/>
      <c r="AN86" s="813"/>
      <c r="AO86" s="813"/>
      <c r="AP86" s="813"/>
      <c r="AQ86" s="813"/>
      <c r="AR86" s="813"/>
      <c r="AS86" s="813"/>
      <c r="AT86" s="814"/>
      <c r="AU86" s="907"/>
      <c r="AV86" s="908"/>
      <c r="AW86" s="908"/>
      <c r="AX86" s="908"/>
      <c r="AY86" s="908"/>
      <c r="AZ86" s="908"/>
      <c r="BA86" s="908"/>
      <c r="BB86" s="908"/>
      <c r="BC86" s="908"/>
      <c r="BD86" s="908"/>
      <c r="BE86" s="908"/>
      <c r="BF86" s="908"/>
      <c r="BG86" s="908"/>
      <c r="BH86" s="908"/>
      <c r="BI86" s="909"/>
      <c r="BJ86" s="22"/>
      <c r="BK86" s="72" t="s">
        <v>681</v>
      </c>
      <c r="BL86" s="72"/>
      <c r="BM86" s="72"/>
      <c r="BN86" s="72"/>
      <c r="BO86" s="72"/>
      <c r="BP86" s="72"/>
      <c r="BQ86" s="72"/>
      <c r="BR86" s="72"/>
      <c r="BS86" s="72"/>
      <c r="BT86" s="72"/>
      <c r="BU86" s="72"/>
      <c r="BV86" s="23"/>
      <c r="BW86" s="26"/>
      <c r="BX86" s="30"/>
      <c r="BY86" s="55"/>
      <c r="BZ86" s="55"/>
      <c r="CA86" s="55"/>
      <c r="CB86" s="55"/>
      <c r="CC86" s="55"/>
      <c r="CD86" s="55"/>
    </row>
    <row r="87" spans="1:82" ht="11.25" customHeight="1">
      <c r="A87" s="55"/>
      <c r="B87" s="55"/>
      <c r="C87" s="55"/>
      <c r="D87" s="26"/>
      <c r="E87" s="26"/>
      <c r="F87" s="901" t="s">
        <v>1154</v>
      </c>
      <c r="G87" s="902"/>
      <c r="H87" s="902"/>
      <c r="I87" s="902"/>
      <c r="J87" s="902"/>
      <c r="K87" s="902"/>
      <c r="L87" s="902"/>
      <c r="M87" s="902"/>
      <c r="N87" s="902"/>
      <c r="O87" s="902"/>
      <c r="P87" s="902"/>
      <c r="Q87" s="902"/>
      <c r="R87" s="903"/>
      <c r="S87" s="22" t="s">
        <v>682</v>
      </c>
      <c r="T87" s="55"/>
      <c r="U87" s="72"/>
      <c r="V87" s="72"/>
      <c r="W87" s="72"/>
      <c r="X87" s="72"/>
      <c r="Y87" s="72"/>
      <c r="Z87" s="72"/>
      <c r="AA87" s="72"/>
      <c r="AB87" s="72"/>
      <c r="AC87" s="72"/>
      <c r="AD87" s="72"/>
      <c r="AE87" s="72"/>
      <c r="AF87" s="72"/>
      <c r="AG87" s="72"/>
      <c r="AH87" s="23"/>
      <c r="AI87" s="818" t="s">
        <v>679</v>
      </c>
      <c r="AJ87" s="819"/>
      <c r="AK87" s="819"/>
      <c r="AL87" s="819"/>
      <c r="AM87" s="819"/>
      <c r="AN87" s="819"/>
      <c r="AO87" s="819"/>
      <c r="AP87" s="819"/>
      <c r="AQ87" s="819"/>
      <c r="AR87" s="819"/>
      <c r="AS87" s="819"/>
      <c r="AT87" s="820"/>
      <c r="AU87" s="812" t="s">
        <v>680</v>
      </c>
      <c r="AV87" s="813"/>
      <c r="AW87" s="813"/>
      <c r="AX87" s="813"/>
      <c r="AY87" s="813"/>
      <c r="AZ87" s="813"/>
      <c r="BA87" s="813"/>
      <c r="BB87" s="813"/>
      <c r="BC87" s="813"/>
      <c r="BD87" s="813"/>
      <c r="BE87" s="813"/>
      <c r="BF87" s="813"/>
      <c r="BG87" s="813"/>
      <c r="BH87" s="813"/>
      <c r="BI87" s="814"/>
      <c r="BJ87" s="22"/>
      <c r="BK87" s="749" t="s">
        <v>1158</v>
      </c>
      <c r="BL87" s="749"/>
      <c r="BM87" s="749"/>
      <c r="BN87" s="749"/>
      <c r="BO87" s="749"/>
      <c r="BP87" s="749"/>
      <c r="BQ87" s="749"/>
      <c r="BR87" s="749"/>
      <c r="BS87" s="749"/>
      <c r="BT87" s="749"/>
      <c r="BU87" s="749"/>
      <c r="BV87" s="899"/>
      <c r="BW87" s="26"/>
      <c r="BX87" s="30"/>
      <c r="BY87" s="55"/>
      <c r="BZ87" s="55"/>
      <c r="CA87" s="55"/>
      <c r="CB87" s="55"/>
      <c r="CC87" s="55"/>
      <c r="CD87" s="55"/>
    </row>
    <row r="88" spans="1:82" ht="11.25" customHeight="1">
      <c r="A88" s="55"/>
      <c r="B88" s="55"/>
      <c r="C88" s="55"/>
      <c r="D88" s="26"/>
      <c r="E88" s="26"/>
      <c r="F88" s="22"/>
      <c r="G88" s="72" t="s">
        <v>1155</v>
      </c>
      <c r="H88" s="72"/>
      <c r="I88" s="72"/>
      <c r="J88" s="72"/>
      <c r="K88" s="72"/>
      <c r="L88" s="72"/>
      <c r="M88" s="72"/>
      <c r="N88" s="72"/>
      <c r="O88" s="72"/>
      <c r="P88" s="72"/>
      <c r="Q88" s="72"/>
      <c r="R88" s="23"/>
      <c r="S88" s="812" t="s">
        <v>685</v>
      </c>
      <c r="T88" s="813"/>
      <c r="U88" s="813"/>
      <c r="V88" s="813"/>
      <c r="W88" s="813"/>
      <c r="X88" s="813"/>
      <c r="Y88" s="813"/>
      <c r="Z88" s="813"/>
      <c r="AA88" s="813"/>
      <c r="AB88" s="813"/>
      <c r="AC88" s="813"/>
      <c r="AD88" s="813"/>
      <c r="AE88" s="813"/>
      <c r="AF88" s="813"/>
      <c r="AG88" s="813"/>
      <c r="AH88" s="814"/>
      <c r="AI88" s="818" t="s">
        <v>683</v>
      </c>
      <c r="AJ88" s="819"/>
      <c r="AK88" s="819"/>
      <c r="AL88" s="819"/>
      <c r="AM88" s="819"/>
      <c r="AN88" s="819"/>
      <c r="AO88" s="819"/>
      <c r="AP88" s="819"/>
      <c r="AQ88" s="819"/>
      <c r="AR88" s="819"/>
      <c r="AS88" s="819"/>
      <c r="AT88" s="820"/>
      <c r="AU88" s="812" t="s">
        <v>684</v>
      </c>
      <c r="AV88" s="813"/>
      <c r="AW88" s="813"/>
      <c r="AX88" s="813"/>
      <c r="AY88" s="813"/>
      <c r="AZ88" s="813"/>
      <c r="BA88" s="813"/>
      <c r="BB88" s="813"/>
      <c r="BC88" s="813"/>
      <c r="BD88" s="813"/>
      <c r="BE88" s="813"/>
      <c r="BF88" s="813"/>
      <c r="BG88" s="813"/>
      <c r="BH88" s="813"/>
      <c r="BI88" s="814"/>
      <c r="BJ88" s="77"/>
      <c r="BK88" s="72"/>
      <c r="BL88" s="72"/>
      <c r="BM88" s="72"/>
      <c r="BN88" s="72"/>
      <c r="BO88" s="72"/>
      <c r="BP88" s="72"/>
      <c r="BQ88" s="72"/>
      <c r="BR88" s="72"/>
      <c r="BS88" s="72"/>
      <c r="BT88" s="72"/>
      <c r="BU88" s="72"/>
      <c r="BV88" s="23"/>
      <c r="BW88" s="26"/>
      <c r="BX88" s="30"/>
      <c r="BY88" s="55"/>
      <c r="BZ88" s="55"/>
      <c r="CA88" s="55"/>
      <c r="CB88" s="55"/>
      <c r="CC88" s="55"/>
      <c r="CD88" s="55"/>
    </row>
    <row r="89" spans="1:82" ht="11.25" customHeight="1">
      <c r="A89" s="55"/>
      <c r="B89" s="55"/>
      <c r="C89" s="55"/>
      <c r="D89" s="26"/>
      <c r="E89" s="26"/>
      <c r="F89" s="22"/>
      <c r="G89" s="813" t="s">
        <v>1117</v>
      </c>
      <c r="H89" s="813"/>
      <c r="I89" s="813"/>
      <c r="J89" s="813"/>
      <c r="K89" s="813"/>
      <c r="L89" s="813"/>
      <c r="M89" s="813"/>
      <c r="N89" s="813"/>
      <c r="O89" s="813"/>
      <c r="P89" s="813"/>
      <c r="Q89" s="813"/>
      <c r="R89" s="814"/>
      <c r="S89" s="812" t="s">
        <v>686</v>
      </c>
      <c r="T89" s="813"/>
      <c r="U89" s="813"/>
      <c r="V89" s="813"/>
      <c r="W89" s="813"/>
      <c r="X89" s="813"/>
      <c r="Y89" s="813"/>
      <c r="Z89" s="813"/>
      <c r="AA89" s="813"/>
      <c r="AB89" s="813"/>
      <c r="AC89" s="813"/>
      <c r="AD89" s="813"/>
      <c r="AE89" s="813"/>
      <c r="AF89" s="813"/>
      <c r="AG89" s="813"/>
      <c r="AH89" s="814"/>
      <c r="AI89" s="22"/>
      <c r="AJ89" s="72"/>
      <c r="AK89" s="72"/>
      <c r="AL89" s="72"/>
      <c r="AM89" s="72"/>
      <c r="AN89" s="72"/>
      <c r="AO89" s="72"/>
      <c r="AP89" s="72"/>
      <c r="AQ89" s="72"/>
      <c r="AR89" s="72"/>
      <c r="AS89" s="72"/>
      <c r="AT89" s="23"/>
      <c r="AU89" s="22"/>
      <c r="AV89" s="749" t="s">
        <v>1157</v>
      </c>
      <c r="AW89" s="749"/>
      <c r="AX89" s="749"/>
      <c r="AY89" s="749"/>
      <c r="AZ89" s="749"/>
      <c r="BA89" s="749"/>
      <c r="BB89" s="749"/>
      <c r="BC89" s="749"/>
      <c r="BD89" s="749"/>
      <c r="BE89" s="749"/>
      <c r="BF89" s="749"/>
      <c r="BG89" s="749"/>
      <c r="BH89" s="749"/>
      <c r="BI89" s="894"/>
      <c r="BJ89" s="22"/>
      <c r="BK89" s="72"/>
      <c r="BL89" s="72"/>
      <c r="BM89" s="72"/>
      <c r="BN89" s="72"/>
      <c r="BO89" s="72"/>
      <c r="BP89" s="72"/>
      <c r="BQ89" s="72"/>
      <c r="BR89" s="72"/>
      <c r="BS89" s="72"/>
      <c r="BT89" s="72"/>
      <c r="BU89" s="72"/>
      <c r="BV89" s="23"/>
      <c r="BW89" s="26"/>
      <c r="BX89" s="30"/>
      <c r="BY89" s="55"/>
      <c r="BZ89" s="55"/>
      <c r="CA89" s="55"/>
      <c r="CB89" s="55"/>
      <c r="CC89" s="55"/>
      <c r="CD89" s="55"/>
    </row>
    <row r="90" spans="1:82" ht="11.25" customHeight="1">
      <c r="A90" s="55"/>
      <c r="B90" s="55"/>
      <c r="C90" s="55"/>
      <c r="D90" s="55"/>
      <c r="E90" s="55"/>
      <c r="F90" s="75"/>
      <c r="G90" s="816" t="s">
        <v>1156</v>
      </c>
      <c r="H90" s="816"/>
      <c r="I90" s="816"/>
      <c r="J90" s="816"/>
      <c r="K90" s="816"/>
      <c r="L90" s="816"/>
      <c r="M90" s="816"/>
      <c r="N90" s="816"/>
      <c r="O90" s="816"/>
      <c r="P90" s="816"/>
      <c r="Q90" s="816"/>
      <c r="R90" s="817"/>
      <c r="S90" s="815" t="s">
        <v>687</v>
      </c>
      <c r="T90" s="816"/>
      <c r="U90" s="816"/>
      <c r="V90" s="816"/>
      <c r="W90" s="816"/>
      <c r="X90" s="816"/>
      <c r="Y90" s="816"/>
      <c r="Z90" s="816"/>
      <c r="AA90" s="816"/>
      <c r="AB90" s="816"/>
      <c r="AC90" s="816"/>
      <c r="AD90" s="816"/>
      <c r="AE90" s="816"/>
      <c r="AF90" s="816"/>
      <c r="AG90" s="816"/>
      <c r="AH90" s="817"/>
      <c r="AI90" s="33"/>
      <c r="AJ90" s="34"/>
      <c r="AK90" s="34"/>
      <c r="AL90" s="34"/>
      <c r="AM90" s="34"/>
      <c r="AN90" s="34"/>
      <c r="AO90" s="34"/>
      <c r="AP90" s="34"/>
      <c r="AQ90" s="34"/>
      <c r="AR90" s="34"/>
      <c r="AS90" s="34"/>
      <c r="AT90" s="35"/>
      <c r="AU90" s="33"/>
      <c r="AV90" s="34"/>
      <c r="AW90" s="34"/>
      <c r="AX90" s="34"/>
      <c r="AY90" s="34"/>
      <c r="AZ90" s="34"/>
      <c r="BA90" s="34"/>
      <c r="BB90" s="34"/>
      <c r="BC90" s="34"/>
      <c r="BD90" s="34"/>
      <c r="BE90" s="34"/>
      <c r="BF90" s="34"/>
      <c r="BG90" s="34"/>
      <c r="BH90" s="34"/>
      <c r="BI90" s="35"/>
      <c r="BJ90" s="33"/>
      <c r="BK90" s="34"/>
      <c r="BL90" s="34"/>
      <c r="BM90" s="34"/>
      <c r="BN90" s="34"/>
      <c r="BO90" s="34"/>
      <c r="BP90" s="34"/>
      <c r="BQ90" s="34"/>
      <c r="BR90" s="34"/>
      <c r="BS90" s="34"/>
      <c r="BT90" s="34"/>
      <c r="BU90" s="34"/>
      <c r="BV90" s="35"/>
      <c r="BW90" s="30"/>
      <c r="BX90" s="30"/>
      <c r="BY90" s="55"/>
      <c r="BZ90" s="55"/>
      <c r="CA90" s="55"/>
      <c r="CB90" s="55"/>
      <c r="CC90" s="55"/>
      <c r="CD90" s="55"/>
    </row>
    <row r="91" spans="1:82" s="9" customFormat="1" ht="13.5">
      <c r="A91" s="10"/>
      <c r="B91" s="10" t="s">
        <v>1314</v>
      </c>
      <c r="C91" s="55"/>
      <c r="D91" s="55"/>
      <c r="E91" s="55"/>
      <c r="F91" s="55"/>
      <c r="G91" s="55"/>
      <c r="H91" s="55"/>
      <c r="I91" s="55"/>
      <c r="J91" s="55"/>
      <c r="K91" s="55"/>
      <c r="L91" s="55"/>
      <c r="M91" s="55"/>
      <c r="N91" s="55"/>
      <c r="O91" s="55"/>
      <c r="P91" s="55"/>
      <c r="Q91" s="55"/>
      <c r="R91" s="55"/>
      <c r="S91" s="55"/>
      <c r="T91" s="55"/>
      <c r="U91" s="55"/>
      <c r="V91" s="55"/>
      <c r="W91" s="55"/>
      <c r="X91" s="55"/>
      <c r="Y91" s="55"/>
      <c r="Z91" s="747" t="s">
        <v>1315</v>
      </c>
      <c r="AA91" s="752"/>
      <c r="AB91" s="752"/>
      <c r="AC91" s="752"/>
      <c r="AD91" s="747">
        <f>$D$30</f>
        <v>4</v>
      </c>
      <c r="AE91" s="748"/>
      <c r="AF91" s="748"/>
      <c r="AG91" s="751" t="s">
        <v>1316</v>
      </c>
      <c r="AH91" s="752"/>
      <c r="AI91" s="752"/>
      <c r="AJ91" s="752"/>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row>
    <row r="92" spans="1:82" s="7" customFormat="1" ht="12" customHeight="1">
      <c r="A92" s="36"/>
      <c r="B92" s="37"/>
      <c r="C92" s="873" t="s">
        <v>1223</v>
      </c>
      <c r="D92" s="874"/>
      <c r="E92" s="874"/>
      <c r="F92" s="874"/>
      <c r="G92" s="874"/>
      <c r="H92" s="874"/>
      <c r="I92" s="874"/>
      <c r="J92" s="874"/>
      <c r="K92" s="874"/>
      <c r="L92" s="874"/>
      <c r="M92" s="874"/>
      <c r="N92" s="874"/>
      <c r="O92" s="874"/>
      <c r="P92" s="874"/>
      <c r="Q92" s="874"/>
      <c r="R92" s="874"/>
      <c r="S92" s="874"/>
      <c r="T92" s="874"/>
      <c r="U92" s="874"/>
      <c r="V92" s="874"/>
      <c r="W92" s="874"/>
      <c r="X92" s="874"/>
      <c r="Y92" s="874"/>
      <c r="Z92" s="874"/>
      <c r="AA92" s="874"/>
      <c r="AB92" s="874"/>
      <c r="AC92" s="874"/>
      <c r="AD92" s="874"/>
      <c r="AE92" s="874"/>
      <c r="AF92" s="874"/>
      <c r="AG92" s="874"/>
      <c r="AH92" s="874"/>
      <c r="AI92" s="874"/>
      <c r="AJ92" s="874"/>
      <c r="AK92" s="874"/>
      <c r="AL92" s="874"/>
      <c r="AM92" s="874"/>
      <c r="AN92" s="874"/>
      <c r="AO92" s="874"/>
      <c r="AP92" s="874"/>
      <c r="AQ92" s="874"/>
      <c r="AR92" s="874"/>
      <c r="AS92" s="874"/>
      <c r="AT92" s="874"/>
      <c r="AU92" s="874"/>
      <c r="AV92" s="874"/>
      <c r="AW92" s="874"/>
      <c r="AX92" s="874"/>
      <c r="AY92" s="874"/>
      <c r="AZ92" s="874"/>
      <c r="BA92" s="874"/>
      <c r="BB92" s="874"/>
      <c r="BC92" s="874"/>
      <c r="BD92" s="874"/>
      <c r="BE92" s="874"/>
      <c r="BF92" s="874"/>
      <c r="BG92" s="874"/>
      <c r="BH92" s="874"/>
      <c r="BI92" s="874"/>
      <c r="BJ92" s="874"/>
      <c r="BK92" s="874"/>
      <c r="BL92" s="874"/>
      <c r="BM92" s="874"/>
      <c r="BN92" s="874"/>
      <c r="BO92" s="874"/>
      <c r="BP92" s="874"/>
      <c r="BQ92" s="874"/>
      <c r="BR92" s="874"/>
      <c r="BS92" s="874"/>
      <c r="BT92" s="874"/>
      <c r="BU92" s="874"/>
      <c r="BV92" s="874"/>
      <c r="BW92" s="874"/>
      <c r="BX92" s="38"/>
      <c r="BY92" s="36"/>
      <c r="BZ92" s="36"/>
      <c r="CA92" s="36"/>
      <c r="CB92" s="36"/>
      <c r="CC92" s="36"/>
      <c r="CD92" s="36"/>
    </row>
    <row r="93" spans="1:82" s="7" customFormat="1" ht="12" customHeight="1">
      <c r="A93" s="36"/>
      <c r="B93" s="37"/>
      <c r="C93" s="874"/>
      <c r="D93" s="874"/>
      <c r="E93" s="874"/>
      <c r="F93" s="874"/>
      <c r="G93" s="874"/>
      <c r="H93" s="874"/>
      <c r="I93" s="874"/>
      <c r="J93" s="874"/>
      <c r="K93" s="874"/>
      <c r="L93" s="874"/>
      <c r="M93" s="874"/>
      <c r="N93" s="874"/>
      <c r="O93" s="874"/>
      <c r="P93" s="874"/>
      <c r="Q93" s="874"/>
      <c r="R93" s="874"/>
      <c r="S93" s="874"/>
      <c r="T93" s="874"/>
      <c r="U93" s="874"/>
      <c r="V93" s="874"/>
      <c r="W93" s="874"/>
      <c r="X93" s="874"/>
      <c r="Y93" s="874"/>
      <c r="Z93" s="874"/>
      <c r="AA93" s="874"/>
      <c r="AB93" s="874"/>
      <c r="AC93" s="874"/>
      <c r="AD93" s="874"/>
      <c r="AE93" s="874"/>
      <c r="AF93" s="874"/>
      <c r="AG93" s="874"/>
      <c r="AH93" s="874"/>
      <c r="AI93" s="874"/>
      <c r="AJ93" s="874"/>
      <c r="AK93" s="874"/>
      <c r="AL93" s="874"/>
      <c r="AM93" s="874"/>
      <c r="AN93" s="874"/>
      <c r="AO93" s="874"/>
      <c r="AP93" s="874"/>
      <c r="AQ93" s="874"/>
      <c r="AR93" s="874"/>
      <c r="AS93" s="874"/>
      <c r="AT93" s="874"/>
      <c r="AU93" s="874"/>
      <c r="AV93" s="874"/>
      <c r="AW93" s="874"/>
      <c r="AX93" s="874"/>
      <c r="AY93" s="874"/>
      <c r="AZ93" s="874"/>
      <c r="BA93" s="874"/>
      <c r="BB93" s="874"/>
      <c r="BC93" s="874"/>
      <c r="BD93" s="874"/>
      <c r="BE93" s="874"/>
      <c r="BF93" s="874"/>
      <c r="BG93" s="874"/>
      <c r="BH93" s="874"/>
      <c r="BI93" s="874"/>
      <c r="BJ93" s="874"/>
      <c r="BK93" s="874"/>
      <c r="BL93" s="874"/>
      <c r="BM93" s="874"/>
      <c r="BN93" s="874"/>
      <c r="BO93" s="874"/>
      <c r="BP93" s="874"/>
      <c r="BQ93" s="874"/>
      <c r="BR93" s="874"/>
      <c r="BS93" s="874"/>
      <c r="BT93" s="874"/>
      <c r="BU93" s="874"/>
      <c r="BV93" s="874"/>
      <c r="BW93" s="874"/>
      <c r="BX93" s="38"/>
      <c r="BY93" s="36"/>
      <c r="BZ93" s="36"/>
      <c r="CA93" s="36"/>
      <c r="CB93" s="36"/>
      <c r="CC93" s="36"/>
      <c r="CD93" s="36"/>
    </row>
    <row r="94" spans="1:82" ht="11.25">
      <c r="A94" s="55"/>
      <c r="B94" s="39"/>
      <c r="C94" s="39"/>
      <c r="D94" s="875" t="s">
        <v>691</v>
      </c>
      <c r="E94" s="843"/>
      <c r="F94" s="843"/>
      <c r="G94" s="843"/>
      <c r="H94" s="843"/>
      <c r="I94" s="843"/>
      <c r="J94" s="843"/>
      <c r="K94" s="843"/>
      <c r="L94" s="843"/>
      <c r="M94" s="843"/>
      <c r="N94" s="843"/>
      <c r="O94" s="843"/>
      <c r="P94" s="843"/>
      <c r="Q94" s="843"/>
      <c r="R94" s="843"/>
      <c r="S94" s="843"/>
      <c r="T94" s="843"/>
      <c r="U94" s="843"/>
      <c r="V94" s="843"/>
      <c r="W94" s="843"/>
      <c r="X94" s="843"/>
      <c r="Y94" s="843"/>
      <c r="Z94" s="843"/>
      <c r="AA94" s="843"/>
      <c r="AB94" s="843"/>
      <c r="AC94" s="843"/>
      <c r="AD94" s="843"/>
      <c r="AE94" s="843"/>
      <c r="AF94" s="843"/>
      <c r="AG94" s="843"/>
      <c r="AH94" s="843"/>
      <c r="AI94" s="843"/>
      <c r="AJ94" s="876"/>
      <c r="AK94" s="878" t="s">
        <v>655</v>
      </c>
      <c r="AL94" s="759"/>
      <c r="AM94" s="759"/>
      <c r="AN94" s="759"/>
      <c r="AO94" s="759"/>
      <c r="AP94" s="759"/>
      <c r="AQ94" s="759"/>
      <c r="AR94" s="759"/>
      <c r="AS94" s="879"/>
      <c r="AT94" s="878" t="s">
        <v>692</v>
      </c>
      <c r="AU94" s="759"/>
      <c r="AV94" s="759"/>
      <c r="AW94" s="759"/>
      <c r="AX94" s="759"/>
      <c r="AY94" s="759"/>
      <c r="AZ94" s="759"/>
      <c r="BA94" s="759"/>
      <c r="BB94" s="879"/>
      <c r="BC94" s="880" t="s">
        <v>693</v>
      </c>
      <c r="BD94" s="881"/>
      <c r="BE94" s="881"/>
      <c r="BF94" s="881"/>
      <c r="BG94" s="881"/>
      <c r="BH94" s="881"/>
      <c r="BI94" s="881"/>
      <c r="BJ94" s="881"/>
      <c r="BK94" s="881"/>
      <c r="BL94" s="881"/>
      <c r="BM94" s="881"/>
      <c r="BN94" s="881"/>
      <c r="BO94" s="881"/>
      <c r="BP94" s="881"/>
      <c r="BQ94" s="881"/>
      <c r="BR94" s="881"/>
      <c r="BS94" s="881"/>
      <c r="BT94" s="881"/>
      <c r="BU94" s="882"/>
      <c r="BV94" s="39"/>
      <c r="BW94" s="39"/>
      <c r="BX94" s="55"/>
      <c r="BY94" s="55"/>
      <c r="BZ94" s="55"/>
      <c r="CA94" s="55"/>
      <c r="CB94" s="55"/>
      <c r="CC94" s="55"/>
      <c r="CD94" s="55"/>
    </row>
    <row r="95" spans="1:82" ht="11.25" customHeight="1">
      <c r="A95" s="55"/>
      <c r="B95" s="55"/>
      <c r="C95" s="55"/>
      <c r="D95" s="877"/>
      <c r="E95" s="872"/>
      <c r="F95" s="872"/>
      <c r="G95" s="872"/>
      <c r="H95" s="872"/>
      <c r="I95" s="872"/>
      <c r="J95" s="872"/>
      <c r="K95" s="872"/>
      <c r="L95" s="872"/>
      <c r="M95" s="872"/>
      <c r="N95" s="872"/>
      <c r="O95" s="872"/>
      <c r="P95" s="872"/>
      <c r="Q95" s="872"/>
      <c r="R95" s="872"/>
      <c r="S95" s="872"/>
      <c r="T95" s="872"/>
      <c r="U95" s="872"/>
      <c r="V95" s="872"/>
      <c r="W95" s="872"/>
      <c r="X95" s="872"/>
      <c r="Y95" s="872"/>
      <c r="Z95" s="872"/>
      <c r="AA95" s="872"/>
      <c r="AB95" s="872"/>
      <c r="AC95" s="872"/>
      <c r="AD95" s="872"/>
      <c r="AE95" s="872"/>
      <c r="AF95" s="872"/>
      <c r="AG95" s="872"/>
      <c r="AH95" s="872"/>
      <c r="AI95" s="872"/>
      <c r="AJ95" s="848"/>
      <c r="AK95" s="786" t="s">
        <v>688</v>
      </c>
      <c r="AL95" s="756"/>
      <c r="AM95" s="756"/>
      <c r="AN95" s="756"/>
      <c r="AO95" s="756"/>
      <c r="AP95" s="756"/>
      <c r="AQ95" s="756"/>
      <c r="AR95" s="756"/>
      <c r="AS95" s="757"/>
      <c r="AT95" s="781"/>
      <c r="AU95" s="756"/>
      <c r="AV95" s="756"/>
      <c r="AW95" s="756"/>
      <c r="AX95" s="756"/>
      <c r="AY95" s="756"/>
      <c r="AZ95" s="756"/>
      <c r="BA95" s="756"/>
      <c r="BB95" s="757"/>
      <c r="BC95" s="883"/>
      <c r="BD95" s="838"/>
      <c r="BE95" s="838"/>
      <c r="BF95" s="838"/>
      <c r="BG95" s="838"/>
      <c r="BH95" s="838"/>
      <c r="BI95" s="838"/>
      <c r="BJ95" s="838"/>
      <c r="BK95" s="838"/>
      <c r="BL95" s="838"/>
      <c r="BM95" s="838"/>
      <c r="BN95" s="838"/>
      <c r="BO95" s="838"/>
      <c r="BP95" s="838"/>
      <c r="BQ95" s="838"/>
      <c r="BR95" s="838"/>
      <c r="BS95" s="838"/>
      <c r="BT95" s="838"/>
      <c r="BU95" s="884"/>
      <c r="BV95" s="55"/>
      <c r="BW95" s="55"/>
      <c r="BX95" s="55"/>
      <c r="BY95" s="55"/>
      <c r="BZ95" s="55"/>
      <c r="CA95" s="55"/>
      <c r="CB95" s="55"/>
      <c r="CC95" s="55"/>
      <c r="CD95" s="55"/>
    </row>
    <row r="96" spans="1:82" ht="12.75" customHeight="1">
      <c r="A96" s="55"/>
      <c r="B96" s="55"/>
      <c r="C96" s="55"/>
      <c r="D96" s="782" t="s">
        <v>826</v>
      </c>
      <c r="E96" s="758"/>
      <c r="F96" s="758"/>
      <c r="G96" s="758"/>
      <c r="H96" s="758"/>
      <c r="I96" s="758"/>
      <c r="J96" s="758"/>
      <c r="K96" s="758"/>
      <c r="L96" s="758"/>
      <c r="M96" s="758"/>
      <c r="N96" s="758"/>
      <c r="O96" s="758"/>
      <c r="P96" s="758"/>
      <c r="Q96" s="758"/>
      <c r="R96" s="758"/>
      <c r="S96" s="758"/>
      <c r="T96" s="758"/>
      <c r="U96" s="758"/>
      <c r="V96" s="758"/>
      <c r="W96" s="758"/>
      <c r="X96" s="758"/>
      <c r="Y96" s="758"/>
      <c r="Z96" s="758"/>
      <c r="AA96" s="758"/>
      <c r="AB96" s="758"/>
      <c r="AC96" s="758"/>
      <c r="AD96" s="758"/>
      <c r="AE96" s="758"/>
      <c r="AF96" s="758"/>
      <c r="AG96" s="758"/>
      <c r="AH96" s="758"/>
      <c r="AI96" s="758"/>
      <c r="AJ96" s="755"/>
      <c r="AK96" s="787"/>
      <c r="AL96" s="863"/>
      <c r="AM96" s="863"/>
      <c r="AN96" s="863"/>
      <c r="AO96" s="863"/>
      <c r="AP96" s="863"/>
      <c r="AQ96" s="863"/>
      <c r="AR96" s="863"/>
      <c r="AS96" s="864"/>
      <c r="AT96" s="869"/>
      <c r="AU96" s="845"/>
      <c r="AV96" s="788" t="s">
        <v>629</v>
      </c>
      <c r="AW96" s="821"/>
      <c r="AX96" s="845"/>
      <c r="AY96" s="788" t="s">
        <v>630</v>
      </c>
      <c r="AZ96" s="821"/>
      <c r="BA96" s="845"/>
      <c r="BB96" s="778" t="s">
        <v>631</v>
      </c>
      <c r="BC96" s="849"/>
      <c r="BD96" s="850"/>
      <c r="BE96" s="850"/>
      <c r="BF96" s="850"/>
      <c r="BG96" s="850"/>
      <c r="BH96" s="850"/>
      <c r="BI96" s="850"/>
      <c r="BJ96" s="850"/>
      <c r="BK96" s="850"/>
      <c r="BL96" s="850"/>
      <c r="BM96" s="850"/>
      <c r="BN96" s="850"/>
      <c r="BO96" s="850"/>
      <c r="BP96" s="850"/>
      <c r="BQ96" s="850"/>
      <c r="BR96" s="850"/>
      <c r="BS96" s="850"/>
      <c r="BT96" s="850"/>
      <c r="BU96" s="851"/>
      <c r="BV96" s="55"/>
      <c r="BW96" s="55"/>
      <c r="BX96" s="55"/>
      <c r="BY96" s="55"/>
      <c r="BZ96" s="55"/>
      <c r="CA96" s="55"/>
      <c r="CB96" s="55"/>
      <c r="CC96" s="55"/>
      <c r="CD96" s="55"/>
    </row>
    <row r="97" spans="1:82" ht="13.5" customHeight="1">
      <c r="A97" s="55"/>
      <c r="B97" s="55"/>
      <c r="C97" s="55"/>
      <c r="D97" s="40"/>
      <c r="E97" s="55" t="s">
        <v>47</v>
      </c>
      <c r="F97" s="72" t="s">
        <v>827</v>
      </c>
      <c r="G97" s="55"/>
      <c r="H97" s="55"/>
      <c r="I97" s="55"/>
      <c r="J97" s="55"/>
      <c r="K97" s="55"/>
      <c r="L97" s="41"/>
      <c r="M97" s="41"/>
      <c r="N97" s="41"/>
      <c r="O97" s="839"/>
      <c r="P97" s="839"/>
      <c r="Q97" s="839"/>
      <c r="R97" s="839"/>
      <c r="S97" s="839"/>
      <c r="T97" s="839"/>
      <c r="U97" s="839"/>
      <c r="V97" s="70" t="s">
        <v>649</v>
      </c>
      <c r="W97" s="16"/>
      <c r="X97" s="16"/>
      <c r="Y97" s="16"/>
      <c r="Z97" s="16"/>
      <c r="AA97" s="16"/>
      <c r="AB97" s="16"/>
      <c r="AC97" s="16"/>
      <c r="AD97" s="16"/>
      <c r="AE97" s="16"/>
      <c r="AF97" s="16"/>
      <c r="AG97" s="16"/>
      <c r="AH97" s="16"/>
      <c r="AI97" s="16"/>
      <c r="AJ97" s="42"/>
      <c r="AK97" s="866"/>
      <c r="AL97" s="867"/>
      <c r="AM97" s="867"/>
      <c r="AN97" s="867"/>
      <c r="AO97" s="867"/>
      <c r="AP97" s="867"/>
      <c r="AQ97" s="867"/>
      <c r="AR97" s="867"/>
      <c r="AS97" s="868"/>
      <c r="AT97" s="889"/>
      <c r="AU97" s="885"/>
      <c r="AV97" s="761"/>
      <c r="AW97" s="885"/>
      <c r="AX97" s="885"/>
      <c r="AY97" s="761"/>
      <c r="AZ97" s="885"/>
      <c r="BA97" s="885"/>
      <c r="BB97" s="785"/>
      <c r="BC97" s="891"/>
      <c r="BD97" s="892"/>
      <c r="BE97" s="892"/>
      <c r="BF97" s="892"/>
      <c r="BG97" s="892"/>
      <c r="BH97" s="892"/>
      <c r="BI97" s="892"/>
      <c r="BJ97" s="892"/>
      <c r="BK97" s="892"/>
      <c r="BL97" s="892"/>
      <c r="BM97" s="892"/>
      <c r="BN97" s="892"/>
      <c r="BO97" s="892"/>
      <c r="BP97" s="892"/>
      <c r="BQ97" s="892"/>
      <c r="BR97" s="892"/>
      <c r="BS97" s="892"/>
      <c r="BT97" s="892"/>
      <c r="BU97" s="893"/>
      <c r="BV97" s="55"/>
      <c r="BW97" s="55"/>
      <c r="BX97" s="55"/>
      <c r="BY97" s="55"/>
      <c r="BZ97" s="55"/>
      <c r="CA97" s="55"/>
      <c r="CB97" s="55"/>
      <c r="CC97" s="55"/>
      <c r="CD97" s="55"/>
    </row>
    <row r="98" spans="1:82" ht="17.25" customHeight="1">
      <c r="A98" s="55"/>
      <c r="B98" s="55"/>
      <c r="C98" s="55"/>
      <c r="D98" s="77"/>
      <c r="E98" s="55"/>
      <c r="F98" s="43" t="s">
        <v>22</v>
      </c>
      <c r="G98" s="886" t="s">
        <v>1224</v>
      </c>
      <c r="H98" s="887"/>
      <c r="I98" s="887"/>
      <c r="J98" s="887"/>
      <c r="K98" s="887"/>
      <c r="L98" s="887"/>
      <c r="M98" s="887"/>
      <c r="N98" s="887"/>
      <c r="O98" s="887"/>
      <c r="P98" s="887"/>
      <c r="Q98" s="887"/>
      <c r="R98" s="887"/>
      <c r="S98" s="887"/>
      <c r="T98" s="887"/>
      <c r="U98" s="887"/>
      <c r="V98" s="887"/>
      <c r="W98" s="887"/>
      <c r="X98" s="887"/>
      <c r="Y98" s="887"/>
      <c r="Z98" s="887"/>
      <c r="AA98" s="887"/>
      <c r="AB98" s="887"/>
      <c r="AC98" s="887"/>
      <c r="AD98" s="887"/>
      <c r="AE98" s="887"/>
      <c r="AF98" s="887"/>
      <c r="AG98" s="887"/>
      <c r="AH98" s="887"/>
      <c r="AI98" s="887"/>
      <c r="AJ98" s="888"/>
      <c r="AK98" s="787"/>
      <c r="AL98" s="863"/>
      <c r="AM98" s="863"/>
      <c r="AN98" s="863"/>
      <c r="AO98" s="863"/>
      <c r="AP98" s="863"/>
      <c r="AQ98" s="863"/>
      <c r="AR98" s="863"/>
      <c r="AS98" s="864"/>
      <c r="AT98" s="869"/>
      <c r="AU98" s="845"/>
      <c r="AV98" s="788" t="s">
        <v>629</v>
      </c>
      <c r="AW98" s="821"/>
      <c r="AX98" s="845"/>
      <c r="AY98" s="788" t="s">
        <v>630</v>
      </c>
      <c r="AZ98" s="821"/>
      <c r="BA98" s="845"/>
      <c r="BB98" s="778" t="s">
        <v>631</v>
      </c>
      <c r="BC98" s="849"/>
      <c r="BD98" s="850"/>
      <c r="BE98" s="850"/>
      <c r="BF98" s="850"/>
      <c r="BG98" s="850"/>
      <c r="BH98" s="850"/>
      <c r="BI98" s="850"/>
      <c r="BJ98" s="850"/>
      <c r="BK98" s="850"/>
      <c r="BL98" s="850"/>
      <c r="BM98" s="850"/>
      <c r="BN98" s="850"/>
      <c r="BO98" s="850"/>
      <c r="BP98" s="850"/>
      <c r="BQ98" s="850"/>
      <c r="BR98" s="850"/>
      <c r="BS98" s="850"/>
      <c r="BT98" s="850"/>
      <c r="BU98" s="851"/>
      <c r="BV98" s="55"/>
      <c r="BW98" s="55"/>
      <c r="BX98" s="55"/>
      <c r="BY98" s="55"/>
      <c r="BZ98" s="55"/>
      <c r="CA98" s="55"/>
      <c r="CB98" s="55"/>
      <c r="CC98" s="55"/>
      <c r="CD98" s="55"/>
    </row>
    <row r="99" spans="1:82" ht="17.25" customHeight="1">
      <c r="A99" s="55"/>
      <c r="B99" s="55"/>
      <c r="C99" s="55"/>
      <c r="D99" s="77"/>
      <c r="E99" s="55"/>
      <c r="F99" s="43"/>
      <c r="G99" s="887"/>
      <c r="H99" s="887"/>
      <c r="I99" s="887"/>
      <c r="J99" s="887"/>
      <c r="K99" s="887"/>
      <c r="L99" s="887"/>
      <c r="M99" s="887"/>
      <c r="N99" s="887"/>
      <c r="O99" s="887"/>
      <c r="P99" s="887"/>
      <c r="Q99" s="887"/>
      <c r="R99" s="887"/>
      <c r="S99" s="887"/>
      <c r="T99" s="887"/>
      <c r="U99" s="887"/>
      <c r="V99" s="887"/>
      <c r="W99" s="887"/>
      <c r="X99" s="887"/>
      <c r="Y99" s="887"/>
      <c r="Z99" s="887"/>
      <c r="AA99" s="887"/>
      <c r="AB99" s="887"/>
      <c r="AC99" s="887"/>
      <c r="AD99" s="887"/>
      <c r="AE99" s="887"/>
      <c r="AF99" s="887"/>
      <c r="AG99" s="887"/>
      <c r="AH99" s="887"/>
      <c r="AI99" s="887"/>
      <c r="AJ99" s="888"/>
      <c r="AK99" s="866"/>
      <c r="AL99" s="867"/>
      <c r="AM99" s="867"/>
      <c r="AN99" s="867"/>
      <c r="AO99" s="867"/>
      <c r="AP99" s="867"/>
      <c r="AQ99" s="867"/>
      <c r="AR99" s="867"/>
      <c r="AS99" s="868"/>
      <c r="AT99" s="889"/>
      <c r="AU99" s="885"/>
      <c r="AV99" s="761"/>
      <c r="AW99" s="885"/>
      <c r="AX99" s="885"/>
      <c r="AY99" s="761"/>
      <c r="AZ99" s="885"/>
      <c r="BA99" s="885"/>
      <c r="BB99" s="785"/>
      <c r="BC99" s="891"/>
      <c r="BD99" s="892"/>
      <c r="BE99" s="892"/>
      <c r="BF99" s="892"/>
      <c r="BG99" s="892"/>
      <c r="BH99" s="892"/>
      <c r="BI99" s="892"/>
      <c r="BJ99" s="892"/>
      <c r="BK99" s="892"/>
      <c r="BL99" s="892"/>
      <c r="BM99" s="892"/>
      <c r="BN99" s="892"/>
      <c r="BO99" s="892"/>
      <c r="BP99" s="892"/>
      <c r="BQ99" s="892"/>
      <c r="BR99" s="892"/>
      <c r="BS99" s="892"/>
      <c r="BT99" s="892"/>
      <c r="BU99" s="893"/>
      <c r="BV99" s="55"/>
      <c r="BW99" s="55"/>
      <c r="BX99" s="55"/>
      <c r="BY99" s="55"/>
      <c r="BZ99" s="55"/>
      <c r="CA99" s="55"/>
      <c r="CB99" s="55"/>
      <c r="CC99" s="55"/>
      <c r="CD99" s="55"/>
    </row>
    <row r="100" spans="1:84" ht="12.75" customHeight="1">
      <c r="A100" s="55"/>
      <c r="B100" s="55"/>
      <c r="C100" s="55"/>
      <c r="D100" s="22"/>
      <c r="E100" s="72" t="s">
        <v>828</v>
      </c>
      <c r="F100" s="72"/>
      <c r="G100" s="72"/>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12"/>
      <c r="AK100" s="787"/>
      <c r="AL100" s="788"/>
      <c r="AM100" s="788"/>
      <c r="AN100" s="788"/>
      <c r="AO100" s="788"/>
      <c r="AP100" s="788"/>
      <c r="AQ100" s="788"/>
      <c r="AR100" s="788"/>
      <c r="AS100" s="778"/>
      <c r="AT100" s="869"/>
      <c r="AU100" s="845"/>
      <c r="AV100" s="788" t="s">
        <v>629</v>
      </c>
      <c r="AW100" s="821"/>
      <c r="AX100" s="845"/>
      <c r="AY100" s="788" t="s">
        <v>630</v>
      </c>
      <c r="AZ100" s="821"/>
      <c r="BA100" s="845"/>
      <c r="BB100" s="778" t="s">
        <v>631</v>
      </c>
      <c r="BC100" s="849"/>
      <c r="BD100" s="850"/>
      <c r="BE100" s="850"/>
      <c r="BF100" s="850"/>
      <c r="BG100" s="850"/>
      <c r="BH100" s="850"/>
      <c r="BI100" s="850"/>
      <c r="BJ100" s="850"/>
      <c r="BK100" s="850"/>
      <c r="BL100" s="850"/>
      <c r="BM100" s="850"/>
      <c r="BN100" s="850"/>
      <c r="BO100" s="850"/>
      <c r="BP100" s="850"/>
      <c r="BQ100" s="850"/>
      <c r="BR100" s="850"/>
      <c r="BS100" s="850"/>
      <c r="BT100" s="850"/>
      <c r="BU100" s="851"/>
      <c r="BV100" s="55"/>
      <c r="BW100" s="55"/>
      <c r="BX100" s="55"/>
      <c r="BY100" s="55"/>
      <c r="BZ100" s="55"/>
      <c r="CA100" s="55"/>
      <c r="CB100" s="55"/>
      <c r="CC100" s="55"/>
      <c r="CD100" s="55"/>
      <c r="CF100" s="367"/>
    </row>
    <row r="101" spans="1:82" ht="12.75" customHeight="1">
      <c r="A101" s="55"/>
      <c r="B101" s="55"/>
      <c r="C101" s="55"/>
      <c r="D101" s="22"/>
      <c r="E101" s="72"/>
      <c r="F101" s="72" t="s">
        <v>47</v>
      </c>
      <c r="G101" s="72" t="s">
        <v>829</v>
      </c>
      <c r="H101" s="53"/>
      <c r="I101" s="53"/>
      <c r="J101" s="53"/>
      <c r="K101" s="53"/>
      <c r="L101" s="777"/>
      <c r="M101" s="761"/>
      <c r="N101" s="761"/>
      <c r="O101" s="69"/>
      <c r="P101" s="53"/>
      <c r="Q101" s="53"/>
      <c r="R101" s="53"/>
      <c r="S101" s="53"/>
      <c r="T101" s="53" t="s">
        <v>47</v>
      </c>
      <c r="U101" s="53" t="s">
        <v>830</v>
      </c>
      <c r="V101" s="53"/>
      <c r="W101" s="53"/>
      <c r="X101" s="53"/>
      <c r="Y101" s="53"/>
      <c r="Z101" s="53"/>
      <c r="AA101" s="777"/>
      <c r="AB101" s="777"/>
      <c r="AC101" s="13" t="s">
        <v>831</v>
      </c>
      <c r="AD101" s="53"/>
      <c r="AE101" s="53"/>
      <c r="AF101" s="53"/>
      <c r="AG101" s="53"/>
      <c r="AH101" s="53"/>
      <c r="AI101" s="53"/>
      <c r="AJ101" s="12"/>
      <c r="AK101" s="792"/>
      <c r="AL101" s="793"/>
      <c r="AM101" s="793"/>
      <c r="AN101" s="793"/>
      <c r="AO101" s="793"/>
      <c r="AP101" s="793"/>
      <c r="AQ101" s="793"/>
      <c r="AR101" s="793"/>
      <c r="AS101" s="779"/>
      <c r="AT101" s="889"/>
      <c r="AU101" s="885"/>
      <c r="AV101" s="761"/>
      <c r="AW101" s="885"/>
      <c r="AX101" s="885"/>
      <c r="AY101" s="761"/>
      <c r="AZ101" s="885"/>
      <c r="BA101" s="885"/>
      <c r="BB101" s="785"/>
      <c r="BC101" s="891"/>
      <c r="BD101" s="892"/>
      <c r="BE101" s="892"/>
      <c r="BF101" s="892"/>
      <c r="BG101" s="892"/>
      <c r="BH101" s="892"/>
      <c r="BI101" s="892"/>
      <c r="BJ101" s="892"/>
      <c r="BK101" s="892"/>
      <c r="BL101" s="892"/>
      <c r="BM101" s="892"/>
      <c r="BN101" s="892"/>
      <c r="BO101" s="892"/>
      <c r="BP101" s="892"/>
      <c r="BQ101" s="892"/>
      <c r="BR101" s="892"/>
      <c r="BS101" s="892"/>
      <c r="BT101" s="892"/>
      <c r="BU101" s="893"/>
      <c r="BV101" s="55"/>
      <c r="BW101" s="55"/>
      <c r="BX101" s="55"/>
      <c r="BY101" s="55"/>
      <c r="BZ101" s="55"/>
      <c r="CA101" s="55"/>
      <c r="CB101" s="55"/>
      <c r="CC101" s="55"/>
      <c r="CD101" s="55"/>
    </row>
    <row r="102" spans="1:82" ht="12.75" customHeight="1">
      <c r="A102" s="55"/>
      <c r="B102" s="55"/>
      <c r="C102" s="55"/>
      <c r="D102" s="22"/>
      <c r="E102" s="72"/>
      <c r="F102" s="72" t="s">
        <v>47</v>
      </c>
      <c r="G102" s="72" t="s">
        <v>832</v>
      </c>
      <c r="H102" s="53"/>
      <c r="I102" s="53"/>
      <c r="J102" s="53"/>
      <c r="K102" s="53"/>
      <c r="L102" s="53"/>
      <c r="M102" s="53"/>
      <c r="N102" s="53"/>
      <c r="O102" s="53"/>
      <c r="P102" s="53"/>
      <c r="Q102" s="13"/>
      <c r="R102" s="13"/>
      <c r="S102" s="13" t="s">
        <v>689</v>
      </c>
      <c r="T102" s="13"/>
      <c r="U102" s="13" t="s">
        <v>47</v>
      </c>
      <c r="V102" s="13"/>
      <c r="W102" s="13"/>
      <c r="X102" s="13" t="s">
        <v>690</v>
      </c>
      <c r="Y102" s="53"/>
      <c r="Z102" s="53"/>
      <c r="AA102" s="859"/>
      <c r="AB102" s="859"/>
      <c r="AC102" s="13" t="s">
        <v>833</v>
      </c>
      <c r="AD102" s="53"/>
      <c r="AE102" s="53"/>
      <c r="AF102" s="53"/>
      <c r="AG102" s="53"/>
      <c r="AH102" s="53"/>
      <c r="AI102" s="53"/>
      <c r="AJ102" s="12"/>
      <c r="AK102" s="787"/>
      <c r="AL102" s="788"/>
      <c r="AM102" s="788"/>
      <c r="AN102" s="788"/>
      <c r="AO102" s="788"/>
      <c r="AP102" s="788"/>
      <c r="AQ102" s="788"/>
      <c r="AR102" s="788"/>
      <c r="AS102" s="778"/>
      <c r="AT102" s="869"/>
      <c r="AU102" s="845"/>
      <c r="AV102" s="788" t="s">
        <v>629</v>
      </c>
      <c r="AW102" s="821"/>
      <c r="AX102" s="845"/>
      <c r="AY102" s="788" t="s">
        <v>630</v>
      </c>
      <c r="AZ102" s="821"/>
      <c r="BA102" s="845"/>
      <c r="BB102" s="778" t="s">
        <v>631</v>
      </c>
      <c r="BC102" s="849"/>
      <c r="BD102" s="850"/>
      <c r="BE102" s="850"/>
      <c r="BF102" s="850"/>
      <c r="BG102" s="850"/>
      <c r="BH102" s="850"/>
      <c r="BI102" s="850"/>
      <c r="BJ102" s="850"/>
      <c r="BK102" s="850"/>
      <c r="BL102" s="850"/>
      <c r="BM102" s="850"/>
      <c r="BN102" s="850"/>
      <c r="BO102" s="850"/>
      <c r="BP102" s="850"/>
      <c r="BQ102" s="850"/>
      <c r="BR102" s="850"/>
      <c r="BS102" s="850"/>
      <c r="BT102" s="850"/>
      <c r="BU102" s="851"/>
      <c r="BV102" s="55"/>
      <c r="BW102" s="55"/>
      <c r="BX102" s="55"/>
      <c r="BY102" s="55"/>
      <c r="BZ102" s="55"/>
      <c r="CA102" s="55"/>
      <c r="CB102" s="55"/>
      <c r="CC102" s="55"/>
      <c r="CD102" s="55"/>
    </row>
    <row r="103" spans="1:82" ht="12.75" customHeight="1">
      <c r="A103" s="55"/>
      <c r="B103" s="55"/>
      <c r="C103" s="55"/>
      <c r="D103" s="22"/>
      <c r="E103" s="72"/>
      <c r="F103" s="72" t="s">
        <v>834</v>
      </c>
      <c r="G103" s="72" t="s">
        <v>835</v>
      </c>
      <c r="H103" s="72"/>
      <c r="I103" s="72"/>
      <c r="J103" s="72"/>
      <c r="K103" s="19"/>
      <c r="L103" s="890"/>
      <c r="M103" s="862"/>
      <c r="N103" s="862"/>
      <c r="O103" s="862"/>
      <c r="P103" s="862"/>
      <c r="Q103" s="862"/>
      <c r="R103" s="862"/>
      <c r="S103" s="862"/>
      <c r="T103" s="862"/>
      <c r="U103" s="862"/>
      <c r="V103" s="862"/>
      <c r="W103" s="862"/>
      <c r="X103" s="862"/>
      <c r="Y103" s="862"/>
      <c r="Z103" s="862"/>
      <c r="AA103" s="862"/>
      <c r="AB103" s="862"/>
      <c r="AC103" s="862"/>
      <c r="AD103" s="862"/>
      <c r="AE103" s="862"/>
      <c r="AF103" s="862"/>
      <c r="AG103" s="862"/>
      <c r="AH103" s="862"/>
      <c r="AI103" s="21"/>
      <c r="AJ103" s="23"/>
      <c r="AK103" s="792"/>
      <c r="AL103" s="793"/>
      <c r="AM103" s="793"/>
      <c r="AN103" s="793"/>
      <c r="AO103" s="793"/>
      <c r="AP103" s="793"/>
      <c r="AQ103" s="793"/>
      <c r="AR103" s="793"/>
      <c r="AS103" s="779"/>
      <c r="AT103" s="889"/>
      <c r="AU103" s="885"/>
      <c r="AV103" s="761"/>
      <c r="AW103" s="885"/>
      <c r="AX103" s="885"/>
      <c r="AY103" s="761"/>
      <c r="AZ103" s="885"/>
      <c r="BA103" s="885"/>
      <c r="BB103" s="785"/>
      <c r="BC103" s="891"/>
      <c r="BD103" s="892"/>
      <c r="BE103" s="892"/>
      <c r="BF103" s="892"/>
      <c r="BG103" s="892"/>
      <c r="BH103" s="892"/>
      <c r="BI103" s="892"/>
      <c r="BJ103" s="892"/>
      <c r="BK103" s="892"/>
      <c r="BL103" s="892"/>
      <c r="BM103" s="892"/>
      <c r="BN103" s="892"/>
      <c r="BO103" s="892"/>
      <c r="BP103" s="892"/>
      <c r="BQ103" s="892"/>
      <c r="BR103" s="892"/>
      <c r="BS103" s="892"/>
      <c r="BT103" s="892"/>
      <c r="BU103" s="893"/>
      <c r="BV103" s="55"/>
      <c r="BW103" s="55"/>
      <c r="BX103" s="55"/>
      <c r="BY103" s="55"/>
      <c r="BZ103" s="55"/>
      <c r="CA103" s="55"/>
      <c r="CB103" s="55"/>
      <c r="CC103" s="55"/>
      <c r="CD103" s="55"/>
    </row>
    <row r="104" spans="1:82" ht="12.75" customHeight="1">
      <c r="A104" s="55"/>
      <c r="B104" s="55"/>
      <c r="C104" s="55"/>
      <c r="D104" s="22"/>
      <c r="E104" s="72"/>
      <c r="F104" s="72"/>
      <c r="G104" s="72"/>
      <c r="H104" s="72"/>
      <c r="I104" s="53"/>
      <c r="J104" s="53"/>
      <c r="K104" s="11"/>
      <c r="L104" s="861"/>
      <c r="M104" s="862"/>
      <c r="N104" s="862"/>
      <c r="O104" s="862"/>
      <c r="P104" s="862"/>
      <c r="Q104" s="862"/>
      <c r="R104" s="862"/>
      <c r="S104" s="862"/>
      <c r="T104" s="862"/>
      <c r="U104" s="862"/>
      <c r="V104" s="862"/>
      <c r="W104" s="862"/>
      <c r="X104" s="862"/>
      <c r="Y104" s="862"/>
      <c r="Z104" s="862"/>
      <c r="AA104" s="862"/>
      <c r="AB104" s="862"/>
      <c r="AC104" s="862"/>
      <c r="AD104" s="862"/>
      <c r="AE104" s="862"/>
      <c r="AF104" s="862"/>
      <c r="AG104" s="862"/>
      <c r="AH104" s="862"/>
      <c r="AI104" s="23"/>
      <c r="AJ104" s="23"/>
      <c r="AK104" s="787"/>
      <c r="AL104" s="788"/>
      <c r="AM104" s="788"/>
      <c r="AN104" s="788"/>
      <c r="AO104" s="788"/>
      <c r="AP104" s="788"/>
      <c r="AQ104" s="788"/>
      <c r="AR104" s="788"/>
      <c r="AS104" s="778"/>
      <c r="AT104" s="869"/>
      <c r="AU104" s="845"/>
      <c r="AV104" s="788" t="s">
        <v>629</v>
      </c>
      <c r="AW104" s="821"/>
      <c r="AX104" s="845"/>
      <c r="AY104" s="788" t="s">
        <v>630</v>
      </c>
      <c r="AZ104" s="821"/>
      <c r="BA104" s="845"/>
      <c r="BB104" s="778" t="s">
        <v>631</v>
      </c>
      <c r="BC104" s="849"/>
      <c r="BD104" s="850"/>
      <c r="BE104" s="850"/>
      <c r="BF104" s="850"/>
      <c r="BG104" s="850"/>
      <c r="BH104" s="850"/>
      <c r="BI104" s="850"/>
      <c r="BJ104" s="850"/>
      <c r="BK104" s="850"/>
      <c r="BL104" s="850"/>
      <c r="BM104" s="850"/>
      <c r="BN104" s="850"/>
      <c r="BO104" s="850"/>
      <c r="BP104" s="850"/>
      <c r="BQ104" s="850"/>
      <c r="BR104" s="850"/>
      <c r="BS104" s="850"/>
      <c r="BT104" s="850"/>
      <c r="BU104" s="851"/>
      <c r="BV104" s="55"/>
      <c r="BW104" s="55"/>
      <c r="BX104" s="55"/>
      <c r="BY104" s="55"/>
      <c r="BZ104" s="55"/>
      <c r="CA104" s="55"/>
      <c r="CB104" s="55"/>
      <c r="CC104" s="55"/>
      <c r="CD104" s="55"/>
    </row>
    <row r="105" spans="1:82" ht="12.75" customHeight="1">
      <c r="A105" s="55"/>
      <c r="B105" s="55"/>
      <c r="C105" s="55"/>
      <c r="D105" s="22"/>
      <c r="E105" s="72"/>
      <c r="F105" s="72"/>
      <c r="G105" s="72"/>
      <c r="H105" s="72"/>
      <c r="I105" s="53"/>
      <c r="J105" s="53"/>
      <c r="K105" s="14"/>
      <c r="L105" s="861"/>
      <c r="M105" s="862"/>
      <c r="N105" s="862"/>
      <c r="O105" s="862"/>
      <c r="P105" s="862"/>
      <c r="Q105" s="862"/>
      <c r="R105" s="862"/>
      <c r="S105" s="862"/>
      <c r="T105" s="862"/>
      <c r="U105" s="862"/>
      <c r="V105" s="862"/>
      <c r="W105" s="862"/>
      <c r="X105" s="862"/>
      <c r="Y105" s="862"/>
      <c r="Z105" s="862"/>
      <c r="AA105" s="862"/>
      <c r="AB105" s="862"/>
      <c r="AC105" s="862"/>
      <c r="AD105" s="862"/>
      <c r="AE105" s="862"/>
      <c r="AF105" s="862"/>
      <c r="AG105" s="862"/>
      <c r="AH105" s="862"/>
      <c r="AI105" s="25"/>
      <c r="AJ105" s="23"/>
      <c r="AK105" s="789"/>
      <c r="AL105" s="790"/>
      <c r="AM105" s="790"/>
      <c r="AN105" s="790"/>
      <c r="AO105" s="790"/>
      <c r="AP105" s="790"/>
      <c r="AQ105" s="790"/>
      <c r="AR105" s="790"/>
      <c r="AS105" s="791"/>
      <c r="AT105" s="870"/>
      <c r="AU105" s="846"/>
      <c r="AV105" s="806"/>
      <c r="AW105" s="846"/>
      <c r="AX105" s="846"/>
      <c r="AY105" s="806"/>
      <c r="AZ105" s="846"/>
      <c r="BA105" s="846"/>
      <c r="BB105" s="841"/>
      <c r="BC105" s="852"/>
      <c r="BD105" s="853"/>
      <c r="BE105" s="853"/>
      <c r="BF105" s="853"/>
      <c r="BG105" s="853"/>
      <c r="BH105" s="853"/>
      <c r="BI105" s="853"/>
      <c r="BJ105" s="853"/>
      <c r="BK105" s="853"/>
      <c r="BL105" s="853"/>
      <c r="BM105" s="853"/>
      <c r="BN105" s="853"/>
      <c r="BO105" s="853"/>
      <c r="BP105" s="853"/>
      <c r="BQ105" s="853"/>
      <c r="BR105" s="853"/>
      <c r="BS105" s="853"/>
      <c r="BT105" s="853"/>
      <c r="BU105" s="854"/>
      <c r="BV105" s="55"/>
      <c r="BW105" s="55"/>
      <c r="BX105" s="55"/>
      <c r="BY105" s="55"/>
      <c r="BZ105" s="55"/>
      <c r="CA105" s="55"/>
      <c r="CB105" s="55"/>
      <c r="CC105" s="55"/>
      <c r="CD105" s="55"/>
    </row>
    <row r="106" spans="1:82" ht="4.5" customHeight="1">
      <c r="A106" s="55"/>
      <c r="B106" s="55"/>
      <c r="C106" s="55"/>
      <c r="D106" s="24"/>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25"/>
      <c r="AK106" s="792"/>
      <c r="AL106" s="793"/>
      <c r="AM106" s="793"/>
      <c r="AN106" s="793"/>
      <c r="AO106" s="793"/>
      <c r="AP106" s="793"/>
      <c r="AQ106" s="793"/>
      <c r="AR106" s="793"/>
      <c r="AS106" s="779"/>
      <c r="AT106" s="871"/>
      <c r="AU106" s="847"/>
      <c r="AV106" s="872"/>
      <c r="AW106" s="847"/>
      <c r="AX106" s="847"/>
      <c r="AY106" s="872"/>
      <c r="AZ106" s="847"/>
      <c r="BA106" s="847"/>
      <c r="BB106" s="848"/>
      <c r="BC106" s="855"/>
      <c r="BD106" s="856"/>
      <c r="BE106" s="856"/>
      <c r="BF106" s="856"/>
      <c r="BG106" s="856"/>
      <c r="BH106" s="856"/>
      <c r="BI106" s="856"/>
      <c r="BJ106" s="856"/>
      <c r="BK106" s="856"/>
      <c r="BL106" s="856"/>
      <c r="BM106" s="856"/>
      <c r="BN106" s="856"/>
      <c r="BO106" s="856"/>
      <c r="BP106" s="856"/>
      <c r="BQ106" s="856"/>
      <c r="BR106" s="856"/>
      <c r="BS106" s="856"/>
      <c r="BT106" s="856"/>
      <c r="BU106" s="857"/>
      <c r="BV106" s="55"/>
      <c r="BW106" s="55"/>
      <c r="BX106" s="55"/>
      <c r="BY106" s="55"/>
      <c r="BZ106" s="55"/>
      <c r="CA106" s="55"/>
      <c r="CB106" s="55"/>
      <c r="CC106" s="55"/>
      <c r="CD106" s="55"/>
    </row>
    <row r="107" spans="1:82" ht="12.75" customHeight="1">
      <c r="A107" s="55"/>
      <c r="B107" s="55"/>
      <c r="C107" s="55"/>
      <c r="D107" s="782" t="s">
        <v>836</v>
      </c>
      <c r="E107" s="758"/>
      <c r="F107" s="758"/>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5"/>
      <c r="AK107" s="787"/>
      <c r="AL107" s="863"/>
      <c r="AM107" s="863"/>
      <c r="AN107" s="863"/>
      <c r="AO107" s="863"/>
      <c r="AP107" s="863"/>
      <c r="AQ107" s="863"/>
      <c r="AR107" s="863"/>
      <c r="AS107" s="864"/>
      <c r="AT107" s="869"/>
      <c r="AU107" s="845"/>
      <c r="AV107" s="788" t="s">
        <v>629</v>
      </c>
      <c r="AW107" s="821"/>
      <c r="AX107" s="845"/>
      <c r="AY107" s="788" t="s">
        <v>630</v>
      </c>
      <c r="AZ107" s="821"/>
      <c r="BA107" s="845"/>
      <c r="BB107" s="778" t="s">
        <v>631</v>
      </c>
      <c r="BC107" s="849"/>
      <c r="BD107" s="850"/>
      <c r="BE107" s="850"/>
      <c r="BF107" s="850"/>
      <c r="BG107" s="850"/>
      <c r="BH107" s="850"/>
      <c r="BI107" s="850"/>
      <c r="BJ107" s="850"/>
      <c r="BK107" s="850"/>
      <c r="BL107" s="850"/>
      <c r="BM107" s="850"/>
      <c r="BN107" s="850"/>
      <c r="BO107" s="850"/>
      <c r="BP107" s="850"/>
      <c r="BQ107" s="850"/>
      <c r="BR107" s="850"/>
      <c r="BS107" s="850"/>
      <c r="BT107" s="850"/>
      <c r="BU107" s="851"/>
      <c r="BV107" s="55"/>
      <c r="BW107" s="55"/>
      <c r="BX107" s="55"/>
      <c r="BY107" s="55"/>
      <c r="BZ107" s="55"/>
      <c r="CA107" s="55"/>
      <c r="CB107" s="55"/>
      <c r="CC107" s="55"/>
      <c r="CD107" s="55"/>
    </row>
    <row r="108" spans="1:82" ht="12.75" customHeight="1">
      <c r="A108" s="55"/>
      <c r="B108" s="55"/>
      <c r="C108" s="55"/>
      <c r="D108" s="77"/>
      <c r="E108" s="55" t="s">
        <v>834</v>
      </c>
      <c r="F108" s="72" t="s">
        <v>837</v>
      </c>
      <c r="G108" s="55"/>
      <c r="H108" s="55"/>
      <c r="I108" s="55"/>
      <c r="J108" s="55"/>
      <c r="K108" s="55"/>
      <c r="L108" s="41"/>
      <c r="M108" s="41"/>
      <c r="N108" s="41"/>
      <c r="O108" s="55"/>
      <c r="P108" s="55"/>
      <c r="Q108" s="55"/>
      <c r="R108" s="55"/>
      <c r="S108" s="55"/>
      <c r="T108" s="55"/>
      <c r="U108" s="839"/>
      <c r="V108" s="839"/>
      <c r="W108" s="839"/>
      <c r="X108" s="839"/>
      <c r="Y108" s="839"/>
      <c r="Z108" s="839"/>
      <c r="AA108" s="839"/>
      <c r="AB108" s="70" t="s">
        <v>649</v>
      </c>
      <c r="AC108" s="55"/>
      <c r="AD108" s="55"/>
      <c r="AE108" s="55"/>
      <c r="AF108" s="55"/>
      <c r="AG108" s="55"/>
      <c r="AH108" s="55"/>
      <c r="AI108" s="50"/>
      <c r="AJ108" s="52"/>
      <c r="AK108" s="789"/>
      <c r="AL108" s="747"/>
      <c r="AM108" s="747"/>
      <c r="AN108" s="747"/>
      <c r="AO108" s="747"/>
      <c r="AP108" s="747"/>
      <c r="AQ108" s="747"/>
      <c r="AR108" s="747"/>
      <c r="AS108" s="865"/>
      <c r="AT108" s="870"/>
      <c r="AU108" s="846"/>
      <c r="AV108" s="806"/>
      <c r="AW108" s="846"/>
      <c r="AX108" s="846"/>
      <c r="AY108" s="806"/>
      <c r="AZ108" s="846"/>
      <c r="BA108" s="846"/>
      <c r="BB108" s="841"/>
      <c r="BC108" s="852"/>
      <c r="BD108" s="853"/>
      <c r="BE108" s="853"/>
      <c r="BF108" s="853"/>
      <c r="BG108" s="853"/>
      <c r="BH108" s="853"/>
      <c r="BI108" s="853"/>
      <c r="BJ108" s="853"/>
      <c r="BK108" s="853"/>
      <c r="BL108" s="853"/>
      <c r="BM108" s="853"/>
      <c r="BN108" s="853"/>
      <c r="BO108" s="853"/>
      <c r="BP108" s="853"/>
      <c r="BQ108" s="853"/>
      <c r="BR108" s="853"/>
      <c r="BS108" s="853"/>
      <c r="BT108" s="853"/>
      <c r="BU108" s="854"/>
      <c r="BV108" s="55"/>
      <c r="BW108" s="55"/>
      <c r="BX108" s="55"/>
      <c r="BY108" s="55"/>
      <c r="BZ108" s="55"/>
      <c r="CA108" s="55"/>
      <c r="CB108" s="55"/>
      <c r="CC108" s="55"/>
      <c r="CD108" s="55"/>
    </row>
    <row r="109" spans="1:82" ht="3.75" customHeight="1">
      <c r="A109" s="55"/>
      <c r="B109" s="55"/>
      <c r="C109" s="55"/>
      <c r="D109" s="75"/>
      <c r="E109" s="57"/>
      <c r="F109" s="57"/>
      <c r="G109" s="57"/>
      <c r="H109" s="61"/>
      <c r="I109" s="44"/>
      <c r="J109" s="44"/>
      <c r="K109" s="44"/>
      <c r="L109" s="44"/>
      <c r="M109" s="44"/>
      <c r="N109" s="44"/>
      <c r="O109" s="44"/>
      <c r="P109" s="44"/>
      <c r="Q109" s="44"/>
      <c r="R109" s="44"/>
      <c r="S109" s="44"/>
      <c r="T109" s="61"/>
      <c r="U109" s="61"/>
      <c r="V109" s="61"/>
      <c r="W109" s="61"/>
      <c r="X109" s="61"/>
      <c r="Y109" s="61"/>
      <c r="Z109" s="66"/>
      <c r="AA109" s="57"/>
      <c r="AB109" s="57"/>
      <c r="AC109" s="57"/>
      <c r="AD109" s="57"/>
      <c r="AE109" s="57"/>
      <c r="AF109" s="57"/>
      <c r="AG109" s="57"/>
      <c r="AH109" s="57"/>
      <c r="AI109" s="57"/>
      <c r="AJ109" s="76"/>
      <c r="AK109" s="866"/>
      <c r="AL109" s="867"/>
      <c r="AM109" s="867"/>
      <c r="AN109" s="867"/>
      <c r="AO109" s="867"/>
      <c r="AP109" s="867"/>
      <c r="AQ109" s="867"/>
      <c r="AR109" s="867"/>
      <c r="AS109" s="868"/>
      <c r="AT109" s="871"/>
      <c r="AU109" s="847"/>
      <c r="AV109" s="872"/>
      <c r="AW109" s="847"/>
      <c r="AX109" s="847"/>
      <c r="AY109" s="872"/>
      <c r="AZ109" s="847"/>
      <c r="BA109" s="847"/>
      <c r="BB109" s="848"/>
      <c r="BC109" s="855"/>
      <c r="BD109" s="856"/>
      <c r="BE109" s="856"/>
      <c r="BF109" s="856"/>
      <c r="BG109" s="856"/>
      <c r="BH109" s="856"/>
      <c r="BI109" s="856"/>
      <c r="BJ109" s="856"/>
      <c r="BK109" s="856"/>
      <c r="BL109" s="856"/>
      <c r="BM109" s="856"/>
      <c r="BN109" s="856"/>
      <c r="BO109" s="856"/>
      <c r="BP109" s="856"/>
      <c r="BQ109" s="856"/>
      <c r="BR109" s="856"/>
      <c r="BS109" s="856"/>
      <c r="BT109" s="856"/>
      <c r="BU109" s="857"/>
      <c r="BV109" s="55"/>
      <c r="BW109" s="55"/>
      <c r="BX109" s="55"/>
      <c r="BY109" s="55"/>
      <c r="BZ109" s="55"/>
      <c r="CA109" s="55"/>
      <c r="CB109" s="55"/>
      <c r="CC109" s="55"/>
      <c r="CD109" s="55"/>
    </row>
    <row r="110" spans="1:82" ht="11.25" customHeight="1">
      <c r="A110" s="55"/>
      <c r="B110" s="55"/>
      <c r="C110" s="55"/>
      <c r="D110" s="55"/>
      <c r="E110" s="72" t="s">
        <v>838</v>
      </c>
      <c r="F110" s="55"/>
      <c r="G110" s="55"/>
      <c r="H110" s="55"/>
      <c r="I110" s="55"/>
      <c r="J110" s="55"/>
      <c r="K110" s="55"/>
      <c r="L110" s="55"/>
      <c r="M110" s="55"/>
      <c r="N110" s="55"/>
      <c r="O110" s="55"/>
      <c r="P110" s="55"/>
      <c r="Q110" s="55"/>
      <c r="R110" s="55"/>
      <c r="S110" s="55"/>
      <c r="T110" s="55"/>
      <c r="U110" s="55"/>
      <c r="V110" s="55"/>
      <c r="W110" s="55"/>
      <c r="X110" s="55"/>
      <c r="Y110" s="55"/>
      <c r="Z110" s="64"/>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row>
    <row r="111" spans="1:82" ht="11.25">
      <c r="A111" s="55"/>
      <c r="B111" s="55"/>
      <c r="C111" s="55"/>
      <c r="D111" s="72"/>
      <c r="E111" s="895" t="s">
        <v>941</v>
      </c>
      <c r="F111" s="895"/>
      <c r="G111" s="895"/>
      <c r="H111" s="895"/>
      <c r="I111" s="895"/>
      <c r="J111" s="895"/>
      <c r="K111" s="895"/>
      <c r="L111" s="895"/>
      <c r="M111" s="895"/>
      <c r="N111" s="895"/>
      <c r="O111" s="895"/>
      <c r="P111" s="895"/>
      <c r="Q111" s="895"/>
      <c r="R111" s="895"/>
      <c r="S111" s="895"/>
      <c r="T111" s="895"/>
      <c r="U111" s="895"/>
      <c r="V111" s="895"/>
      <c r="W111" s="895"/>
      <c r="X111" s="895"/>
      <c r="Y111" s="895"/>
      <c r="Z111" s="895"/>
      <c r="AA111" s="895"/>
      <c r="AB111" s="895"/>
      <c r="AC111" s="895"/>
      <c r="AD111" s="895"/>
      <c r="AE111" s="895"/>
      <c r="AF111" s="895"/>
      <c r="AG111" s="895"/>
      <c r="AH111" s="895"/>
      <c r="AI111" s="895"/>
      <c r="AJ111" s="895"/>
      <c r="AK111" s="895"/>
      <c r="AL111" s="895"/>
      <c r="AM111" s="895"/>
      <c r="AN111" s="895"/>
      <c r="AO111" s="895"/>
      <c r="AP111" s="895"/>
      <c r="AQ111" s="895"/>
      <c r="AR111" s="895"/>
      <c r="AS111" s="895"/>
      <c r="AT111" s="895"/>
      <c r="AU111" s="895"/>
      <c r="AV111" s="895"/>
      <c r="AW111" s="895"/>
      <c r="AX111" s="895"/>
      <c r="AY111" s="895"/>
      <c r="AZ111" s="895"/>
      <c r="BA111" s="895"/>
      <c r="BB111" s="895"/>
      <c r="BC111" s="895"/>
      <c r="BD111" s="895"/>
      <c r="BE111" s="89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row>
    <row r="112" spans="1:82" ht="11.25">
      <c r="A112" s="55"/>
      <c r="B112" s="55"/>
      <c r="C112" s="55"/>
      <c r="D112" s="72"/>
      <c r="E112" s="72"/>
      <c r="F112" s="55"/>
      <c r="G112" s="55"/>
      <c r="H112" s="55"/>
      <c r="I112" s="749" t="s">
        <v>942</v>
      </c>
      <c r="J112" s="749"/>
      <c r="K112" s="749"/>
      <c r="L112" s="749"/>
      <c r="M112" s="749"/>
      <c r="N112" s="749"/>
      <c r="O112" s="749"/>
      <c r="P112" s="749"/>
      <c r="Q112" s="749"/>
      <c r="R112" s="749"/>
      <c r="S112" s="749"/>
      <c r="T112" s="749"/>
      <c r="U112" s="749"/>
      <c r="V112" s="749"/>
      <c r="W112" s="749"/>
      <c r="X112" s="749"/>
      <c r="Y112" s="749"/>
      <c r="Z112" s="749"/>
      <c r="AA112" s="749"/>
      <c r="AB112" s="749"/>
      <c r="AC112" s="749"/>
      <c r="AD112" s="749"/>
      <c r="AE112" s="749"/>
      <c r="AF112" s="749"/>
      <c r="AG112" s="749"/>
      <c r="AH112" s="749"/>
      <c r="AI112" s="749"/>
      <c r="AJ112" s="749"/>
      <c r="AK112" s="749"/>
      <c r="AL112" s="749"/>
      <c r="AM112" s="749"/>
      <c r="AN112" s="749"/>
      <c r="AO112" s="749"/>
      <c r="AP112" s="749"/>
      <c r="AQ112" s="749"/>
      <c r="AR112" s="749"/>
      <c r="AS112" s="749"/>
      <c r="AT112" s="749"/>
      <c r="AU112" s="749"/>
      <c r="AV112" s="749"/>
      <c r="AW112" s="749"/>
      <c r="AX112" s="749"/>
      <c r="AY112" s="749"/>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row>
    <row r="113" spans="1:82" ht="11.25">
      <c r="A113" s="55"/>
      <c r="B113" s="55"/>
      <c r="C113" s="55"/>
      <c r="D113" s="72"/>
      <c r="E113" s="895" t="s">
        <v>839</v>
      </c>
      <c r="F113" s="895"/>
      <c r="G113" s="895"/>
      <c r="H113" s="895"/>
      <c r="I113" s="895"/>
      <c r="J113" s="895"/>
      <c r="K113" s="895"/>
      <c r="L113" s="895"/>
      <c r="M113" s="895"/>
      <c r="N113" s="895"/>
      <c r="O113" s="895"/>
      <c r="P113" s="895"/>
      <c r="Q113" s="895"/>
      <c r="R113" s="895"/>
      <c r="S113" s="895"/>
      <c r="T113" s="895"/>
      <c r="U113" s="895"/>
      <c r="V113" s="895"/>
      <c r="W113" s="895"/>
      <c r="X113" s="895"/>
      <c r="Y113" s="895"/>
      <c r="Z113" s="895"/>
      <c r="AA113" s="895"/>
      <c r="AB113" s="895"/>
      <c r="AC113" s="895"/>
      <c r="AD113" s="895"/>
      <c r="AE113" s="895"/>
      <c r="AF113" s="895"/>
      <c r="AG113" s="895"/>
      <c r="AH113" s="895"/>
      <c r="AI113" s="895"/>
      <c r="AJ113" s="895"/>
      <c r="AK113" s="895"/>
      <c r="AL113" s="895"/>
      <c r="AM113" s="895"/>
      <c r="AN113" s="895"/>
      <c r="AO113" s="895"/>
      <c r="AP113" s="895"/>
      <c r="AQ113" s="895"/>
      <c r="AR113" s="895"/>
      <c r="AS113" s="895"/>
      <c r="AT113" s="895"/>
      <c r="AU113" s="895"/>
      <c r="AV113" s="895"/>
      <c r="AW113" s="895"/>
      <c r="AX113" s="895"/>
      <c r="AY113" s="895"/>
      <c r="AZ113" s="895"/>
      <c r="BA113" s="895"/>
      <c r="BB113" s="895"/>
      <c r="BC113" s="895"/>
      <c r="BD113" s="895"/>
      <c r="BE113" s="89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row>
    <row r="114" spans="1:82" ht="11.2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64"/>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row>
    <row r="115" spans="1:82" s="9" customFormat="1" ht="13.5">
      <c r="A115" s="10"/>
      <c r="B115" s="10" t="s">
        <v>1317</v>
      </c>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64"/>
      <c r="AA115" s="55"/>
      <c r="AB115" s="55"/>
      <c r="AC115" s="55"/>
      <c r="AD115" s="747" t="s">
        <v>1315</v>
      </c>
      <c r="AE115" s="752"/>
      <c r="AF115" s="752"/>
      <c r="AG115" s="752"/>
      <c r="AH115" s="747">
        <f>$D$30</f>
        <v>4</v>
      </c>
      <c r="AI115" s="748"/>
      <c r="AJ115" s="748"/>
      <c r="AK115" s="751" t="s">
        <v>1316</v>
      </c>
      <c r="AL115" s="752"/>
      <c r="AM115" s="752"/>
      <c r="AN115" s="752"/>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row>
    <row r="116" spans="1:82" s="2" customFormat="1" ht="12.75" customHeight="1">
      <c r="A116" s="72"/>
      <c r="B116" s="72"/>
      <c r="C116" s="72" t="s">
        <v>840</v>
      </c>
      <c r="D116" s="72"/>
      <c r="E116" s="72"/>
      <c r="F116" s="72"/>
      <c r="G116" s="72"/>
      <c r="H116" s="72"/>
      <c r="I116" s="72"/>
      <c r="J116" s="72"/>
      <c r="K116" s="72"/>
      <c r="L116" s="72"/>
      <c r="M116" s="72"/>
      <c r="N116" s="72"/>
      <c r="O116" s="72"/>
      <c r="P116" s="72"/>
      <c r="Q116" s="72"/>
      <c r="R116" s="72"/>
      <c r="S116" s="72"/>
      <c r="T116" s="72"/>
      <c r="U116" s="72"/>
      <c r="V116" s="72"/>
      <c r="W116" s="72"/>
      <c r="X116" s="72"/>
      <c r="Y116" s="72"/>
      <c r="Z116" s="68"/>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row>
    <row r="117" spans="1:82" s="2" customFormat="1" ht="12.75" customHeight="1">
      <c r="A117" s="72"/>
      <c r="B117" s="72"/>
      <c r="C117" s="72"/>
      <c r="D117" s="72" t="s">
        <v>1179</v>
      </c>
      <c r="E117" s="72"/>
      <c r="F117" s="72"/>
      <c r="G117" s="72"/>
      <c r="H117" s="72"/>
      <c r="I117" s="72"/>
      <c r="J117" s="72"/>
      <c r="K117" s="72"/>
      <c r="L117" s="72"/>
      <c r="M117" s="72"/>
      <c r="N117" s="72"/>
      <c r="O117" s="72"/>
      <c r="P117" s="72"/>
      <c r="Q117" s="72"/>
      <c r="R117" s="72"/>
      <c r="S117" s="72"/>
      <c r="T117" s="72"/>
      <c r="U117" s="72"/>
      <c r="V117" s="72"/>
      <c r="W117" s="72"/>
      <c r="X117" s="72"/>
      <c r="Y117" s="72"/>
      <c r="Z117" s="68"/>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row>
    <row r="118" spans="1:82" s="2" customFormat="1" ht="12.75" customHeight="1">
      <c r="A118" s="72"/>
      <c r="B118" s="72"/>
      <c r="C118" s="72"/>
      <c r="D118" s="858" t="s">
        <v>694</v>
      </c>
      <c r="E118" s="859"/>
      <c r="F118" s="860"/>
      <c r="G118" s="54"/>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45"/>
      <c r="BW118" s="45"/>
      <c r="BX118" s="45"/>
      <c r="BY118" s="45"/>
      <c r="BZ118" s="45"/>
      <c r="CA118" s="45"/>
      <c r="CB118" s="45"/>
      <c r="CC118" s="45"/>
      <c r="CD118" s="46"/>
    </row>
    <row r="119" spans="1:82" s="2" customFormat="1" ht="11.25" customHeight="1">
      <c r="A119" s="72"/>
      <c r="B119" s="72"/>
      <c r="C119" s="72"/>
      <c r="D119" s="787"/>
      <c r="E119" s="760"/>
      <c r="F119" s="784"/>
      <c r="G119" s="844" t="s">
        <v>841</v>
      </c>
      <c r="H119" s="760"/>
      <c r="I119" s="760"/>
      <c r="J119" s="754" t="s">
        <v>842</v>
      </c>
      <c r="K119" s="758"/>
      <c r="L119" s="758"/>
      <c r="M119" s="758"/>
      <c r="N119" s="758"/>
      <c r="O119" s="758"/>
      <c r="P119" s="758"/>
      <c r="Q119" s="758"/>
      <c r="R119" s="758"/>
      <c r="S119" s="758"/>
      <c r="T119" s="758"/>
      <c r="U119" s="758"/>
      <c r="V119" s="758"/>
      <c r="W119" s="758"/>
      <c r="X119" s="758"/>
      <c r="Y119" s="758"/>
      <c r="Z119" s="758"/>
      <c r="AA119" s="758"/>
      <c r="AB119" s="758"/>
      <c r="AC119" s="758"/>
      <c r="AD119" s="758"/>
      <c r="AE119" s="758"/>
      <c r="AF119" s="758"/>
      <c r="AG119" s="758"/>
      <c r="AH119" s="758"/>
      <c r="AI119" s="758"/>
      <c r="AJ119" s="758"/>
      <c r="AK119" s="758"/>
      <c r="AL119" s="758"/>
      <c r="AM119" s="758"/>
      <c r="AN119" s="758"/>
      <c r="AO119" s="758"/>
      <c r="AP119" s="758"/>
      <c r="AQ119" s="758"/>
      <c r="AR119" s="758"/>
      <c r="AS119" s="758"/>
      <c r="AT119" s="758"/>
      <c r="AU119" s="758"/>
      <c r="AV119" s="758"/>
      <c r="AW119" s="758"/>
      <c r="AX119" s="758"/>
      <c r="AY119" s="758"/>
      <c r="AZ119" s="758"/>
      <c r="BA119" s="758"/>
      <c r="BB119" s="758"/>
      <c r="BC119" s="758"/>
      <c r="BD119" s="758"/>
      <c r="BE119" s="758"/>
      <c r="BF119" s="758"/>
      <c r="BG119" s="758"/>
      <c r="BH119" s="758"/>
      <c r="BI119" s="758"/>
      <c r="BJ119" s="758"/>
      <c r="BK119" s="758"/>
      <c r="BL119" s="758"/>
      <c r="BM119" s="758"/>
      <c r="BN119" s="758"/>
      <c r="BO119" s="758"/>
      <c r="BP119" s="758"/>
      <c r="BQ119" s="758"/>
      <c r="BR119" s="758"/>
      <c r="BS119" s="758"/>
      <c r="BT119" s="758"/>
      <c r="BU119" s="758"/>
      <c r="BV119" s="758"/>
      <c r="BW119" s="20"/>
      <c r="BX119" s="20"/>
      <c r="BY119" s="20"/>
      <c r="BZ119" s="20"/>
      <c r="CA119" s="20"/>
      <c r="CB119" s="20"/>
      <c r="CC119" s="20"/>
      <c r="CD119" s="21"/>
    </row>
    <row r="120" spans="1:82" s="2" customFormat="1" ht="11.25" customHeight="1">
      <c r="A120" s="72"/>
      <c r="B120" s="72"/>
      <c r="C120" s="72"/>
      <c r="D120" s="807"/>
      <c r="E120" s="761"/>
      <c r="F120" s="785"/>
      <c r="G120" s="807"/>
      <c r="H120" s="761"/>
      <c r="I120" s="761"/>
      <c r="J120" s="756"/>
      <c r="K120" s="756"/>
      <c r="L120" s="756"/>
      <c r="M120" s="756"/>
      <c r="N120" s="756"/>
      <c r="O120" s="756"/>
      <c r="P120" s="756"/>
      <c r="Q120" s="756"/>
      <c r="R120" s="756"/>
      <c r="S120" s="756"/>
      <c r="T120" s="756"/>
      <c r="U120" s="756"/>
      <c r="V120" s="756"/>
      <c r="W120" s="756"/>
      <c r="X120" s="756"/>
      <c r="Y120" s="756"/>
      <c r="Z120" s="756"/>
      <c r="AA120" s="756"/>
      <c r="AB120" s="756"/>
      <c r="AC120" s="756"/>
      <c r="AD120" s="756"/>
      <c r="AE120" s="756"/>
      <c r="AF120" s="756"/>
      <c r="AG120" s="756"/>
      <c r="AH120" s="756"/>
      <c r="AI120" s="756"/>
      <c r="AJ120" s="756"/>
      <c r="AK120" s="756"/>
      <c r="AL120" s="756"/>
      <c r="AM120" s="756"/>
      <c r="AN120" s="756"/>
      <c r="AO120" s="756"/>
      <c r="AP120" s="756"/>
      <c r="AQ120" s="756"/>
      <c r="AR120" s="756"/>
      <c r="AS120" s="756"/>
      <c r="AT120" s="756"/>
      <c r="AU120" s="756"/>
      <c r="AV120" s="756"/>
      <c r="AW120" s="756"/>
      <c r="AX120" s="756"/>
      <c r="AY120" s="756"/>
      <c r="AZ120" s="756"/>
      <c r="BA120" s="756"/>
      <c r="BB120" s="756"/>
      <c r="BC120" s="756"/>
      <c r="BD120" s="756"/>
      <c r="BE120" s="756"/>
      <c r="BF120" s="756"/>
      <c r="BG120" s="756"/>
      <c r="BH120" s="756"/>
      <c r="BI120" s="756"/>
      <c r="BJ120" s="756"/>
      <c r="BK120" s="756"/>
      <c r="BL120" s="756"/>
      <c r="BM120" s="756"/>
      <c r="BN120" s="756"/>
      <c r="BO120" s="756"/>
      <c r="BP120" s="756"/>
      <c r="BQ120" s="756"/>
      <c r="BR120" s="756"/>
      <c r="BS120" s="756"/>
      <c r="BT120" s="756"/>
      <c r="BU120" s="756"/>
      <c r="BV120" s="756"/>
      <c r="BW120" s="61"/>
      <c r="BX120" s="61"/>
      <c r="BY120" s="61"/>
      <c r="BZ120" s="61"/>
      <c r="CA120" s="61"/>
      <c r="CB120" s="61"/>
      <c r="CC120" s="61"/>
      <c r="CD120" s="25"/>
    </row>
    <row r="121" spans="1:82" s="2" customFormat="1" ht="12.75" customHeight="1">
      <c r="A121" s="72"/>
      <c r="B121" s="72"/>
      <c r="C121" s="72"/>
      <c r="D121" s="787"/>
      <c r="E121" s="760"/>
      <c r="F121" s="784"/>
      <c r="G121" s="842" t="s">
        <v>843</v>
      </c>
      <c r="H121" s="843"/>
      <c r="I121" s="843"/>
      <c r="J121" s="78" t="s">
        <v>844</v>
      </c>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20"/>
      <c r="BW121" s="20"/>
      <c r="BX121" s="20"/>
      <c r="BY121" s="20"/>
      <c r="BZ121" s="20"/>
      <c r="CA121" s="20"/>
      <c r="CB121" s="20"/>
      <c r="CC121" s="20"/>
      <c r="CD121" s="21"/>
    </row>
    <row r="122" spans="1:82" s="2" customFormat="1" ht="12.75" customHeight="1">
      <c r="A122" s="72"/>
      <c r="B122" s="72"/>
      <c r="C122" s="72"/>
      <c r="D122" s="840"/>
      <c r="E122" s="806"/>
      <c r="F122" s="841"/>
      <c r="G122" s="71"/>
      <c r="H122" s="59"/>
      <c r="I122" s="59"/>
      <c r="J122" s="53" t="s">
        <v>845</v>
      </c>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72"/>
      <c r="BW122" s="72"/>
      <c r="BX122" s="72"/>
      <c r="BY122" s="72"/>
      <c r="BZ122" s="72"/>
      <c r="CA122" s="72"/>
      <c r="CB122" s="72"/>
      <c r="CC122" s="72"/>
      <c r="CD122" s="23"/>
    </row>
    <row r="123" spans="1:82" s="2" customFormat="1" ht="12.75" customHeight="1">
      <c r="A123" s="72"/>
      <c r="B123" s="72"/>
      <c r="C123" s="72"/>
      <c r="D123" s="840"/>
      <c r="E123" s="806"/>
      <c r="F123" s="841"/>
      <c r="G123" s="71"/>
      <c r="H123" s="59"/>
      <c r="I123" s="59"/>
      <c r="J123" s="53" t="s">
        <v>834</v>
      </c>
      <c r="K123" s="53" t="s">
        <v>846</v>
      </c>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72"/>
      <c r="BW123" s="72"/>
      <c r="BX123" s="72"/>
      <c r="BY123" s="72"/>
      <c r="BZ123" s="72"/>
      <c r="CA123" s="72"/>
      <c r="CB123" s="72"/>
      <c r="CC123" s="72"/>
      <c r="CD123" s="23"/>
    </row>
    <row r="124" spans="1:82" s="2" customFormat="1" ht="12.75" customHeight="1">
      <c r="A124" s="72"/>
      <c r="B124" s="72"/>
      <c r="C124" s="72"/>
      <c r="D124" s="840"/>
      <c r="E124" s="806"/>
      <c r="F124" s="841"/>
      <c r="G124" s="71"/>
      <c r="H124" s="59"/>
      <c r="I124" s="59"/>
      <c r="J124" s="53" t="s">
        <v>834</v>
      </c>
      <c r="K124" s="53" t="s">
        <v>847</v>
      </c>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72"/>
      <c r="BW124" s="72"/>
      <c r="BX124" s="72"/>
      <c r="BY124" s="72"/>
      <c r="BZ124" s="72"/>
      <c r="CA124" s="72"/>
      <c r="CB124" s="72"/>
      <c r="CC124" s="72"/>
      <c r="CD124" s="23"/>
    </row>
    <row r="125" spans="1:82" s="2" customFormat="1" ht="12.75" customHeight="1">
      <c r="A125" s="72"/>
      <c r="B125" s="72"/>
      <c r="C125" s="72"/>
      <c r="D125" s="840"/>
      <c r="E125" s="806"/>
      <c r="F125" s="841"/>
      <c r="G125" s="71"/>
      <c r="H125" s="59"/>
      <c r="I125" s="59"/>
      <c r="J125" s="53" t="s">
        <v>834</v>
      </c>
      <c r="K125" s="53" t="s">
        <v>848</v>
      </c>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72"/>
      <c r="BW125" s="72"/>
      <c r="BX125" s="72"/>
      <c r="BY125" s="72"/>
      <c r="BZ125" s="72"/>
      <c r="CA125" s="72"/>
      <c r="CB125" s="72"/>
      <c r="CC125" s="72"/>
      <c r="CD125" s="23"/>
    </row>
    <row r="126" spans="1:82" s="2" customFormat="1" ht="12.75" customHeight="1">
      <c r="A126" s="72"/>
      <c r="B126" s="72"/>
      <c r="C126" s="72"/>
      <c r="D126" s="807"/>
      <c r="E126" s="761"/>
      <c r="F126" s="785"/>
      <c r="G126" s="48"/>
      <c r="H126" s="49"/>
      <c r="I126" s="49"/>
      <c r="J126" s="13" t="s">
        <v>834</v>
      </c>
      <c r="K126" s="13" t="s">
        <v>849</v>
      </c>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61"/>
      <c r="BW126" s="61"/>
      <c r="BX126" s="61"/>
      <c r="BY126" s="61"/>
      <c r="BZ126" s="61"/>
      <c r="CA126" s="61"/>
      <c r="CB126" s="61"/>
      <c r="CC126" s="61"/>
      <c r="CD126" s="25"/>
    </row>
    <row r="127" spans="1:82" s="2" customFormat="1" ht="11.25" customHeight="1">
      <c r="A127" s="72"/>
      <c r="B127" s="72"/>
      <c r="C127" s="72"/>
      <c r="D127" s="787"/>
      <c r="E127" s="760"/>
      <c r="F127" s="784"/>
      <c r="G127" s="844" t="s">
        <v>850</v>
      </c>
      <c r="H127" s="760"/>
      <c r="I127" s="760"/>
      <c r="J127" s="754" t="s">
        <v>851</v>
      </c>
      <c r="K127" s="758"/>
      <c r="L127" s="758"/>
      <c r="M127" s="758"/>
      <c r="N127" s="758"/>
      <c r="O127" s="758"/>
      <c r="P127" s="758"/>
      <c r="Q127" s="758"/>
      <c r="R127" s="758"/>
      <c r="S127" s="758"/>
      <c r="T127" s="758"/>
      <c r="U127" s="758"/>
      <c r="V127" s="758"/>
      <c r="W127" s="758"/>
      <c r="X127" s="758"/>
      <c r="Y127" s="758"/>
      <c r="Z127" s="758"/>
      <c r="AA127" s="758"/>
      <c r="AB127" s="758"/>
      <c r="AC127" s="758"/>
      <c r="AD127" s="758"/>
      <c r="AE127" s="758"/>
      <c r="AF127" s="758"/>
      <c r="AG127" s="758"/>
      <c r="AH127" s="758"/>
      <c r="AI127" s="758"/>
      <c r="AJ127" s="758"/>
      <c r="AK127" s="758"/>
      <c r="AL127" s="758"/>
      <c r="AM127" s="758"/>
      <c r="AN127" s="758"/>
      <c r="AO127" s="758"/>
      <c r="AP127" s="758"/>
      <c r="AQ127" s="758"/>
      <c r="AR127" s="758"/>
      <c r="AS127" s="758"/>
      <c r="AT127" s="758"/>
      <c r="AU127" s="758"/>
      <c r="AV127" s="758"/>
      <c r="AW127" s="758"/>
      <c r="AX127" s="758"/>
      <c r="AY127" s="758"/>
      <c r="AZ127" s="758"/>
      <c r="BA127" s="758"/>
      <c r="BB127" s="758"/>
      <c r="BC127" s="758"/>
      <c r="BD127" s="758"/>
      <c r="BE127" s="758"/>
      <c r="BF127" s="758"/>
      <c r="BG127" s="758"/>
      <c r="BH127" s="758"/>
      <c r="BI127" s="758"/>
      <c r="BJ127" s="758"/>
      <c r="BK127" s="758"/>
      <c r="BL127" s="758"/>
      <c r="BM127" s="758"/>
      <c r="BN127" s="758"/>
      <c r="BO127" s="758"/>
      <c r="BP127" s="758"/>
      <c r="BQ127" s="758"/>
      <c r="BR127" s="758"/>
      <c r="BS127" s="758"/>
      <c r="BT127" s="758"/>
      <c r="BU127" s="758"/>
      <c r="BV127" s="758"/>
      <c r="BW127" s="20"/>
      <c r="BX127" s="20"/>
      <c r="BY127" s="20"/>
      <c r="BZ127" s="20"/>
      <c r="CA127" s="20"/>
      <c r="CB127" s="20"/>
      <c r="CC127" s="20"/>
      <c r="CD127" s="21"/>
    </row>
    <row r="128" spans="1:82" s="2" customFormat="1" ht="11.25" customHeight="1">
      <c r="A128" s="72"/>
      <c r="B128" s="72"/>
      <c r="C128" s="72"/>
      <c r="D128" s="807"/>
      <c r="E128" s="761"/>
      <c r="F128" s="785"/>
      <c r="G128" s="807"/>
      <c r="H128" s="761"/>
      <c r="I128" s="761"/>
      <c r="J128" s="756"/>
      <c r="K128" s="756"/>
      <c r="L128" s="756"/>
      <c r="M128" s="756"/>
      <c r="N128" s="756"/>
      <c r="O128" s="756"/>
      <c r="P128" s="756"/>
      <c r="Q128" s="756"/>
      <c r="R128" s="756"/>
      <c r="S128" s="756"/>
      <c r="T128" s="756"/>
      <c r="U128" s="756"/>
      <c r="V128" s="756"/>
      <c r="W128" s="756"/>
      <c r="X128" s="756"/>
      <c r="Y128" s="756"/>
      <c r="Z128" s="756"/>
      <c r="AA128" s="756"/>
      <c r="AB128" s="756"/>
      <c r="AC128" s="756"/>
      <c r="AD128" s="756"/>
      <c r="AE128" s="756"/>
      <c r="AF128" s="756"/>
      <c r="AG128" s="756"/>
      <c r="AH128" s="756"/>
      <c r="AI128" s="756"/>
      <c r="AJ128" s="756"/>
      <c r="AK128" s="756"/>
      <c r="AL128" s="756"/>
      <c r="AM128" s="756"/>
      <c r="AN128" s="756"/>
      <c r="AO128" s="756"/>
      <c r="AP128" s="756"/>
      <c r="AQ128" s="756"/>
      <c r="AR128" s="756"/>
      <c r="AS128" s="756"/>
      <c r="AT128" s="756"/>
      <c r="AU128" s="756"/>
      <c r="AV128" s="756"/>
      <c r="AW128" s="756"/>
      <c r="AX128" s="756"/>
      <c r="AY128" s="756"/>
      <c r="AZ128" s="756"/>
      <c r="BA128" s="756"/>
      <c r="BB128" s="756"/>
      <c r="BC128" s="756"/>
      <c r="BD128" s="756"/>
      <c r="BE128" s="756"/>
      <c r="BF128" s="756"/>
      <c r="BG128" s="756"/>
      <c r="BH128" s="756"/>
      <c r="BI128" s="756"/>
      <c r="BJ128" s="756"/>
      <c r="BK128" s="756"/>
      <c r="BL128" s="756"/>
      <c r="BM128" s="756"/>
      <c r="BN128" s="756"/>
      <c r="BO128" s="756"/>
      <c r="BP128" s="756"/>
      <c r="BQ128" s="756"/>
      <c r="BR128" s="756"/>
      <c r="BS128" s="756"/>
      <c r="BT128" s="756"/>
      <c r="BU128" s="756"/>
      <c r="BV128" s="756"/>
      <c r="BW128" s="61"/>
      <c r="BX128" s="61"/>
      <c r="BY128" s="61"/>
      <c r="BZ128" s="61"/>
      <c r="CA128" s="61"/>
      <c r="CB128" s="61"/>
      <c r="CC128" s="61"/>
      <c r="CD128" s="25"/>
    </row>
    <row r="129" spans="1:82" s="2" customFormat="1" ht="12.75" customHeight="1">
      <c r="A129" s="72"/>
      <c r="B129" s="72"/>
      <c r="C129" s="72"/>
      <c r="D129" s="787"/>
      <c r="E129" s="760"/>
      <c r="F129" s="784"/>
      <c r="G129" s="844" t="s">
        <v>852</v>
      </c>
      <c r="H129" s="760"/>
      <c r="I129" s="760"/>
      <c r="J129" s="78" t="s">
        <v>853</v>
      </c>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20"/>
      <c r="BW129" s="45"/>
      <c r="BX129" s="45"/>
      <c r="BY129" s="45"/>
      <c r="BZ129" s="45"/>
      <c r="CA129" s="45"/>
      <c r="CB129" s="45"/>
      <c r="CC129" s="45"/>
      <c r="CD129" s="46"/>
    </row>
    <row r="130" spans="1:82" s="2" customFormat="1" ht="12.75" customHeight="1">
      <c r="A130" s="72"/>
      <c r="B130" s="72"/>
      <c r="C130" s="72"/>
      <c r="D130" s="840"/>
      <c r="E130" s="806"/>
      <c r="F130" s="841"/>
      <c r="G130" s="63"/>
      <c r="H130" s="62"/>
      <c r="I130" s="56"/>
      <c r="J130" s="973" t="s">
        <v>854</v>
      </c>
      <c r="K130" s="974"/>
      <c r="L130" s="974"/>
      <c r="M130" s="974"/>
      <c r="N130" s="974"/>
      <c r="O130" s="974"/>
      <c r="P130" s="974"/>
      <c r="Q130" s="974"/>
      <c r="R130" s="974"/>
      <c r="S130" s="974"/>
      <c r="T130" s="974"/>
      <c r="U130" s="974"/>
      <c r="V130" s="974"/>
      <c r="W130" s="974"/>
      <c r="X130" s="974"/>
      <c r="Y130" s="974"/>
      <c r="Z130" s="974"/>
      <c r="AA130" s="974"/>
      <c r="AB130" s="974"/>
      <c r="AC130" s="974"/>
      <c r="AD130" s="974"/>
      <c r="AE130" s="974"/>
      <c r="AF130" s="974"/>
      <c r="AG130" s="974"/>
      <c r="AH130" s="974"/>
      <c r="AI130" s="974"/>
      <c r="AJ130" s="974"/>
      <c r="AK130" s="974"/>
      <c r="AL130" s="974"/>
      <c r="AM130" s="974"/>
      <c r="AN130" s="974"/>
      <c r="AO130" s="974"/>
      <c r="AP130" s="974"/>
      <c r="AQ130" s="974"/>
      <c r="AR130" s="974"/>
      <c r="AS130" s="974"/>
      <c r="AT130" s="974"/>
      <c r="AU130" s="974"/>
      <c r="AV130" s="974"/>
      <c r="AW130" s="974"/>
      <c r="AX130" s="974"/>
      <c r="AY130" s="974"/>
      <c r="AZ130" s="974"/>
      <c r="BA130" s="974"/>
      <c r="BB130" s="974"/>
      <c r="BC130" s="974"/>
      <c r="BD130" s="974"/>
      <c r="BE130" s="974"/>
      <c r="BF130" s="974"/>
      <c r="BG130" s="974"/>
      <c r="BH130" s="974"/>
      <c r="BI130" s="974"/>
      <c r="BJ130" s="974"/>
      <c r="BK130" s="974"/>
      <c r="BL130" s="974"/>
      <c r="BM130" s="974"/>
      <c r="BN130" s="974"/>
      <c r="BO130" s="974"/>
      <c r="BP130" s="974"/>
      <c r="BQ130" s="974"/>
      <c r="BR130" s="974"/>
      <c r="BS130" s="974"/>
      <c r="BT130" s="974"/>
      <c r="BU130" s="974"/>
      <c r="BV130" s="974"/>
      <c r="BW130" s="968"/>
      <c r="BX130" s="968"/>
      <c r="BY130" s="968"/>
      <c r="BZ130" s="968"/>
      <c r="CA130" s="968"/>
      <c r="CB130" s="968"/>
      <c r="CC130" s="968"/>
      <c r="CD130" s="969"/>
    </row>
    <row r="131" spans="1:82" s="2" customFormat="1" ht="12.75" customHeight="1">
      <c r="A131" s="72"/>
      <c r="B131" s="72"/>
      <c r="C131" s="72"/>
      <c r="D131" s="840"/>
      <c r="E131" s="806"/>
      <c r="F131" s="841"/>
      <c r="G131" s="63"/>
      <c r="H131" s="65"/>
      <c r="I131" s="51"/>
      <c r="J131" s="975"/>
      <c r="K131" s="975"/>
      <c r="L131" s="975"/>
      <c r="M131" s="975"/>
      <c r="N131" s="975"/>
      <c r="O131" s="975"/>
      <c r="P131" s="975"/>
      <c r="Q131" s="975"/>
      <c r="R131" s="975"/>
      <c r="S131" s="975"/>
      <c r="T131" s="975"/>
      <c r="U131" s="975"/>
      <c r="V131" s="975"/>
      <c r="W131" s="975"/>
      <c r="X131" s="975"/>
      <c r="Y131" s="975"/>
      <c r="Z131" s="975"/>
      <c r="AA131" s="975"/>
      <c r="AB131" s="975"/>
      <c r="AC131" s="975"/>
      <c r="AD131" s="975"/>
      <c r="AE131" s="975"/>
      <c r="AF131" s="975"/>
      <c r="AG131" s="975"/>
      <c r="AH131" s="975"/>
      <c r="AI131" s="975"/>
      <c r="AJ131" s="975"/>
      <c r="AK131" s="975"/>
      <c r="AL131" s="975"/>
      <c r="AM131" s="975"/>
      <c r="AN131" s="975"/>
      <c r="AO131" s="975"/>
      <c r="AP131" s="975"/>
      <c r="AQ131" s="975"/>
      <c r="AR131" s="975"/>
      <c r="AS131" s="975"/>
      <c r="AT131" s="975"/>
      <c r="AU131" s="975"/>
      <c r="AV131" s="975"/>
      <c r="AW131" s="975"/>
      <c r="AX131" s="975"/>
      <c r="AY131" s="975"/>
      <c r="AZ131" s="975"/>
      <c r="BA131" s="975"/>
      <c r="BB131" s="975"/>
      <c r="BC131" s="975"/>
      <c r="BD131" s="975"/>
      <c r="BE131" s="975"/>
      <c r="BF131" s="975"/>
      <c r="BG131" s="975"/>
      <c r="BH131" s="975"/>
      <c r="BI131" s="975"/>
      <c r="BJ131" s="975"/>
      <c r="BK131" s="975"/>
      <c r="BL131" s="975"/>
      <c r="BM131" s="975"/>
      <c r="BN131" s="975"/>
      <c r="BO131" s="975"/>
      <c r="BP131" s="975"/>
      <c r="BQ131" s="975"/>
      <c r="BR131" s="975"/>
      <c r="BS131" s="975"/>
      <c r="BT131" s="975"/>
      <c r="BU131" s="975"/>
      <c r="BV131" s="975"/>
      <c r="BW131" s="971"/>
      <c r="BX131" s="971"/>
      <c r="BY131" s="971"/>
      <c r="BZ131" s="971"/>
      <c r="CA131" s="971"/>
      <c r="CB131" s="971"/>
      <c r="CC131" s="971"/>
      <c r="CD131" s="972"/>
    </row>
    <row r="132" spans="1:82" s="2" customFormat="1" ht="12.75" customHeight="1">
      <c r="A132" s="72"/>
      <c r="B132" s="72"/>
      <c r="C132" s="72"/>
      <c r="D132" s="840"/>
      <c r="E132" s="806"/>
      <c r="F132" s="841"/>
      <c r="G132" s="63"/>
      <c r="H132" s="63"/>
      <c r="I132" s="56"/>
      <c r="J132" s="966" t="s">
        <v>1225</v>
      </c>
      <c r="K132" s="967"/>
      <c r="L132" s="967"/>
      <c r="M132" s="967"/>
      <c r="N132" s="967"/>
      <c r="O132" s="967"/>
      <c r="P132" s="967"/>
      <c r="Q132" s="967"/>
      <c r="R132" s="967"/>
      <c r="S132" s="967"/>
      <c r="T132" s="967"/>
      <c r="U132" s="967"/>
      <c r="V132" s="967"/>
      <c r="W132" s="967"/>
      <c r="X132" s="967"/>
      <c r="Y132" s="967"/>
      <c r="Z132" s="967"/>
      <c r="AA132" s="967"/>
      <c r="AB132" s="967"/>
      <c r="AC132" s="967"/>
      <c r="AD132" s="967"/>
      <c r="AE132" s="967"/>
      <c r="AF132" s="967"/>
      <c r="AG132" s="967"/>
      <c r="AH132" s="967"/>
      <c r="AI132" s="967"/>
      <c r="AJ132" s="967"/>
      <c r="AK132" s="967"/>
      <c r="AL132" s="967"/>
      <c r="AM132" s="967"/>
      <c r="AN132" s="967"/>
      <c r="AO132" s="967"/>
      <c r="AP132" s="967"/>
      <c r="AQ132" s="967"/>
      <c r="AR132" s="967"/>
      <c r="AS132" s="967"/>
      <c r="AT132" s="967"/>
      <c r="AU132" s="967"/>
      <c r="AV132" s="967"/>
      <c r="AW132" s="967"/>
      <c r="AX132" s="967"/>
      <c r="AY132" s="967"/>
      <c r="AZ132" s="967"/>
      <c r="BA132" s="967"/>
      <c r="BB132" s="967"/>
      <c r="BC132" s="967"/>
      <c r="BD132" s="967"/>
      <c r="BE132" s="967"/>
      <c r="BF132" s="967"/>
      <c r="BG132" s="967"/>
      <c r="BH132" s="967"/>
      <c r="BI132" s="967"/>
      <c r="BJ132" s="967"/>
      <c r="BK132" s="967"/>
      <c r="BL132" s="967"/>
      <c r="BM132" s="967"/>
      <c r="BN132" s="967"/>
      <c r="BO132" s="967"/>
      <c r="BP132" s="967"/>
      <c r="BQ132" s="967"/>
      <c r="BR132" s="967"/>
      <c r="BS132" s="967"/>
      <c r="BT132" s="967"/>
      <c r="BU132" s="967"/>
      <c r="BV132" s="967"/>
      <c r="BW132" s="968"/>
      <c r="BX132" s="968"/>
      <c r="BY132" s="968"/>
      <c r="BZ132" s="968"/>
      <c r="CA132" s="968"/>
      <c r="CB132" s="968"/>
      <c r="CC132" s="968"/>
      <c r="CD132" s="969"/>
    </row>
    <row r="133" spans="1:82" s="2" customFormat="1" ht="12.75" customHeight="1">
      <c r="A133" s="72"/>
      <c r="B133" s="72"/>
      <c r="C133" s="72"/>
      <c r="D133" s="807"/>
      <c r="E133" s="761"/>
      <c r="F133" s="785"/>
      <c r="G133" s="65"/>
      <c r="H133" s="65"/>
      <c r="I133" s="58"/>
      <c r="J133" s="970"/>
      <c r="K133" s="970"/>
      <c r="L133" s="970"/>
      <c r="M133" s="970"/>
      <c r="N133" s="970"/>
      <c r="O133" s="970"/>
      <c r="P133" s="970"/>
      <c r="Q133" s="970"/>
      <c r="R133" s="970"/>
      <c r="S133" s="970"/>
      <c r="T133" s="970"/>
      <c r="U133" s="970"/>
      <c r="V133" s="970"/>
      <c r="W133" s="970"/>
      <c r="X133" s="970"/>
      <c r="Y133" s="970"/>
      <c r="Z133" s="970"/>
      <c r="AA133" s="970"/>
      <c r="AB133" s="970"/>
      <c r="AC133" s="970"/>
      <c r="AD133" s="970"/>
      <c r="AE133" s="970"/>
      <c r="AF133" s="970"/>
      <c r="AG133" s="970"/>
      <c r="AH133" s="970"/>
      <c r="AI133" s="970"/>
      <c r="AJ133" s="970"/>
      <c r="AK133" s="970"/>
      <c r="AL133" s="970"/>
      <c r="AM133" s="970"/>
      <c r="AN133" s="970"/>
      <c r="AO133" s="970"/>
      <c r="AP133" s="970"/>
      <c r="AQ133" s="970"/>
      <c r="AR133" s="970"/>
      <c r="AS133" s="970"/>
      <c r="AT133" s="970"/>
      <c r="AU133" s="970"/>
      <c r="AV133" s="970"/>
      <c r="AW133" s="970"/>
      <c r="AX133" s="970"/>
      <c r="AY133" s="970"/>
      <c r="AZ133" s="970"/>
      <c r="BA133" s="970"/>
      <c r="BB133" s="970"/>
      <c r="BC133" s="970"/>
      <c r="BD133" s="970"/>
      <c r="BE133" s="970"/>
      <c r="BF133" s="970"/>
      <c r="BG133" s="970"/>
      <c r="BH133" s="970"/>
      <c r="BI133" s="970"/>
      <c r="BJ133" s="970"/>
      <c r="BK133" s="970"/>
      <c r="BL133" s="970"/>
      <c r="BM133" s="970"/>
      <c r="BN133" s="970"/>
      <c r="BO133" s="970"/>
      <c r="BP133" s="970"/>
      <c r="BQ133" s="970"/>
      <c r="BR133" s="970"/>
      <c r="BS133" s="970"/>
      <c r="BT133" s="970"/>
      <c r="BU133" s="970"/>
      <c r="BV133" s="970"/>
      <c r="BW133" s="971"/>
      <c r="BX133" s="971"/>
      <c r="BY133" s="971"/>
      <c r="BZ133" s="971"/>
      <c r="CA133" s="971"/>
      <c r="CB133" s="971"/>
      <c r="CC133" s="971"/>
      <c r="CD133" s="972"/>
    </row>
    <row r="134" spans="1:82" s="2" customFormat="1" ht="12.75" customHeight="1">
      <c r="A134" s="72"/>
      <c r="B134" s="72"/>
      <c r="C134" s="72"/>
      <c r="D134" s="72"/>
      <c r="E134" s="72" t="s">
        <v>695</v>
      </c>
      <c r="F134" s="72"/>
      <c r="G134" s="72"/>
      <c r="H134" s="72"/>
      <c r="I134" s="72"/>
      <c r="J134" s="72"/>
      <c r="K134" s="72"/>
      <c r="L134" s="72"/>
      <c r="M134" s="72"/>
      <c r="N134" s="72"/>
      <c r="O134" s="72"/>
      <c r="P134" s="72"/>
      <c r="Q134" s="72"/>
      <c r="R134" s="72"/>
      <c r="S134" s="72"/>
      <c r="T134" s="72"/>
      <c r="U134" s="72"/>
      <c r="V134" s="72"/>
      <c r="W134" s="72"/>
      <c r="X134" s="72"/>
      <c r="Y134" s="72"/>
      <c r="Z134" s="68"/>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c r="CA134" s="72"/>
      <c r="CB134" s="72"/>
      <c r="CC134" s="72"/>
      <c r="CD134" s="72"/>
    </row>
  </sheetData>
  <sheetProtection/>
  <mergeCells count="566">
    <mergeCell ref="AX14:AX16"/>
    <mergeCell ref="BB14:BB16"/>
    <mergeCell ref="BE14:BT16"/>
    <mergeCell ref="AO14:AO16"/>
    <mergeCell ref="AP14:AQ16"/>
    <mergeCell ref="AR14:AR16"/>
    <mergeCell ref="AS14:AT16"/>
    <mergeCell ref="AU14:AU16"/>
    <mergeCell ref="AV14:AV16"/>
    <mergeCell ref="D14:P16"/>
    <mergeCell ref="Q14:X16"/>
    <mergeCell ref="Y14:AF16"/>
    <mergeCell ref="AJ14:AJ16"/>
    <mergeCell ref="AL14:AL16"/>
    <mergeCell ref="AM14:AN16"/>
    <mergeCell ref="G89:R89"/>
    <mergeCell ref="G90:R90"/>
    <mergeCell ref="J132:CD133"/>
    <mergeCell ref="J130:CD131"/>
    <mergeCell ref="H44:AF44"/>
    <mergeCell ref="E83:BV83"/>
    <mergeCell ref="BA54:BI57"/>
    <mergeCell ref="BJ54:BV57"/>
    <mergeCell ref="BA58:BB59"/>
    <mergeCell ref="BC58:BC59"/>
    <mergeCell ref="D5:P7"/>
    <mergeCell ref="Q5:X7"/>
    <mergeCell ref="Y5:AF7"/>
    <mergeCell ref="AG5:BD7"/>
    <mergeCell ref="BE5:BT7"/>
    <mergeCell ref="D11:P13"/>
    <mergeCell ref="Q11:X13"/>
    <mergeCell ref="Y11:AF13"/>
    <mergeCell ref="AJ11:AJ13"/>
    <mergeCell ref="AL11:AL13"/>
    <mergeCell ref="AM11:AN13"/>
    <mergeCell ref="AO11:AO13"/>
    <mergeCell ref="AP11:AQ13"/>
    <mergeCell ref="AR11:AR13"/>
    <mergeCell ref="AS11:AT13"/>
    <mergeCell ref="AU11:AU13"/>
    <mergeCell ref="AV11:AV13"/>
    <mergeCell ref="AX11:AX13"/>
    <mergeCell ref="BB11:BB13"/>
    <mergeCell ref="BE11:BQ11"/>
    <mergeCell ref="BR11:BT11"/>
    <mergeCell ref="BE12:BQ12"/>
    <mergeCell ref="BR12:BT12"/>
    <mergeCell ref="BE13:BQ13"/>
    <mergeCell ref="BR13:BT13"/>
    <mergeCell ref="D17:P19"/>
    <mergeCell ref="Q17:X19"/>
    <mergeCell ref="Y17:AF19"/>
    <mergeCell ref="AJ17:AJ19"/>
    <mergeCell ref="AL17:AL19"/>
    <mergeCell ref="AM17:AN19"/>
    <mergeCell ref="AO17:AO19"/>
    <mergeCell ref="AP17:AQ19"/>
    <mergeCell ref="AR17:AR19"/>
    <mergeCell ref="AS17:AT19"/>
    <mergeCell ref="AU17:AU19"/>
    <mergeCell ref="AV17:AV19"/>
    <mergeCell ref="AX17:AX19"/>
    <mergeCell ref="BB17:BB19"/>
    <mergeCell ref="BE17:BT19"/>
    <mergeCell ref="D20:P22"/>
    <mergeCell ref="Q20:X22"/>
    <mergeCell ref="Y20:AF22"/>
    <mergeCell ref="AJ20:AJ22"/>
    <mergeCell ref="AL20:AL22"/>
    <mergeCell ref="AM20:AN22"/>
    <mergeCell ref="AO20:AO22"/>
    <mergeCell ref="AP20:AQ22"/>
    <mergeCell ref="AR20:AR22"/>
    <mergeCell ref="AS20:AT22"/>
    <mergeCell ref="AU20:AU22"/>
    <mergeCell ref="AV20:AV22"/>
    <mergeCell ref="AX20:AX22"/>
    <mergeCell ref="BB20:BB22"/>
    <mergeCell ref="BE20:BT22"/>
    <mergeCell ref="D28:E29"/>
    <mergeCell ref="F28:L29"/>
    <mergeCell ref="M28:U29"/>
    <mergeCell ref="V28:AD29"/>
    <mergeCell ref="AE28:AM29"/>
    <mergeCell ref="AN28:AV29"/>
    <mergeCell ref="AW28:BE29"/>
    <mergeCell ref="BF28:BN29"/>
    <mergeCell ref="BO28:BV29"/>
    <mergeCell ref="D30:E31"/>
    <mergeCell ref="F30:L31"/>
    <mergeCell ref="M30:N31"/>
    <mergeCell ref="O30:O31"/>
    <mergeCell ref="P30:Q31"/>
    <mergeCell ref="R30:R31"/>
    <mergeCell ref="S30:T31"/>
    <mergeCell ref="U30:U31"/>
    <mergeCell ref="V30:W31"/>
    <mergeCell ref="X30:X31"/>
    <mergeCell ref="Y30:Z31"/>
    <mergeCell ref="AA30:AA31"/>
    <mergeCell ref="AB30:AC31"/>
    <mergeCell ref="AD30:AD31"/>
    <mergeCell ref="AE30:AF31"/>
    <mergeCell ref="AG30:AG31"/>
    <mergeCell ref="AH30:AI31"/>
    <mergeCell ref="AJ30:AJ31"/>
    <mergeCell ref="AK30:AL31"/>
    <mergeCell ref="AM30:AM31"/>
    <mergeCell ref="AN30:AO31"/>
    <mergeCell ref="AP30:AP31"/>
    <mergeCell ref="AQ30:AR31"/>
    <mergeCell ref="AS30:AS31"/>
    <mergeCell ref="AT30:AU31"/>
    <mergeCell ref="AV30:AV31"/>
    <mergeCell ref="AW30:AX31"/>
    <mergeCell ref="AY30:AY31"/>
    <mergeCell ref="AZ30:BA31"/>
    <mergeCell ref="BB30:BB31"/>
    <mergeCell ref="BC30:BD31"/>
    <mergeCell ref="BE30:BE31"/>
    <mergeCell ref="BF30:BG31"/>
    <mergeCell ref="BH30:BH31"/>
    <mergeCell ref="BI30:BJ31"/>
    <mergeCell ref="BK30:BK31"/>
    <mergeCell ref="BL30:BM31"/>
    <mergeCell ref="BN30:BN31"/>
    <mergeCell ref="BO30:BV31"/>
    <mergeCell ref="D32:E35"/>
    <mergeCell ref="F32:L33"/>
    <mergeCell ref="M32:T33"/>
    <mergeCell ref="U32:U33"/>
    <mergeCell ref="V32:AC33"/>
    <mergeCell ref="AD32:AD33"/>
    <mergeCell ref="AE32:AL33"/>
    <mergeCell ref="AM32:AM33"/>
    <mergeCell ref="AN32:AU33"/>
    <mergeCell ref="AV32:AV33"/>
    <mergeCell ref="AW32:BD33"/>
    <mergeCell ref="BE32:BE33"/>
    <mergeCell ref="BF32:BM33"/>
    <mergeCell ref="BN32:BN33"/>
    <mergeCell ref="BO32:BU33"/>
    <mergeCell ref="BV32:BV33"/>
    <mergeCell ref="F34:L35"/>
    <mergeCell ref="M34:T35"/>
    <mergeCell ref="U34:U35"/>
    <mergeCell ref="V34:AC35"/>
    <mergeCell ref="AD34:AD35"/>
    <mergeCell ref="AE34:AL35"/>
    <mergeCell ref="AM34:AM35"/>
    <mergeCell ref="AN34:AU35"/>
    <mergeCell ref="AV34:AV35"/>
    <mergeCell ref="AW34:BD35"/>
    <mergeCell ref="BE34:BE35"/>
    <mergeCell ref="BF34:BM35"/>
    <mergeCell ref="BN34:BN35"/>
    <mergeCell ref="BO34:BU35"/>
    <mergeCell ref="BV34:BV35"/>
    <mergeCell ref="D36:E37"/>
    <mergeCell ref="F36:L37"/>
    <mergeCell ref="M36:N37"/>
    <mergeCell ref="O36:O37"/>
    <mergeCell ref="P36:Q37"/>
    <mergeCell ref="R36:R37"/>
    <mergeCell ref="S36:T37"/>
    <mergeCell ref="U36:U37"/>
    <mergeCell ref="V36:W37"/>
    <mergeCell ref="X36:X37"/>
    <mergeCell ref="Y36:Z37"/>
    <mergeCell ref="AA36:AA37"/>
    <mergeCell ref="AS36:AS37"/>
    <mergeCell ref="AB36:AC37"/>
    <mergeCell ref="AD36:AD37"/>
    <mergeCell ref="AE36:AF37"/>
    <mergeCell ref="AG36:AG37"/>
    <mergeCell ref="AH36:AI37"/>
    <mergeCell ref="AJ36:AJ37"/>
    <mergeCell ref="BI36:BJ37"/>
    <mergeCell ref="BK36:BK37"/>
    <mergeCell ref="AT36:AU37"/>
    <mergeCell ref="AV36:AV37"/>
    <mergeCell ref="AW36:AX37"/>
    <mergeCell ref="AY36:AY37"/>
    <mergeCell ref="AZ36:BA37"/>
    <mergeCell ref="BB36:BB37"/>
    <mergeCell ref="BC36:BD37"/>
    <mergeCell ref="BE36:BE37"/>
    <mergeCell ref="BF36:BG37"/>
    <mergeCell ref="BH36:BH37"/>
    <mergeCell ref="AK36:AL37"/>
    <mergeCell ref="AM36:AM37"/>
    <mergeCell ref="AN36:AO37"/>
    <mergeCell ref="AP36:AP37"/>
    <mergeCell ref="AQ36:AR37"/>
    <mergeCell ref="BL36:BM37"/>
    <mergeCell ref="BN36:BN37"/>
    <mergeCell ref="BO36:BV37"/>
    <mergeCell ref="D38:E41"/>
    <mergeCell ref="F38:L39"/>
    <mergeCell ref="M38:T39"/>
    <mergeCell ref="U38:U39"/>
    <mergeCell ref="V38:AC39"/>
    <mergeCell ref="AD38:AD39"/>
    <mergeCell ref="AE38:AL39"/>
    <mergeCell ref="AM38:AM39"/>
    <mergeCell ref="AN38:AU39"/>
    <mergeCell ref="AV38:AV39"/>
    <mergeCell ref="AW38:BD39"/>
    <mergeCell ref="BE38:BE39"/>
    <mergeCell ref="BF38:BM39"/>
    <mergeCell ref="BN38:BN39"/>
    <mergeCell ref="BO38:BU39"/>
    <mergeCell ref="BV38:BV39"/>
    <mergeCell ref="F40:L41"/>
    <mergeCell ref="M40:T41"/>
    <mergeCell ref="U40:U41"/>
    <mergeCell ref="V40:AC41"/>
    <mergeCell ref="AD40:AD41"/>
    <mergeCell ref="AE40:AL41"/>
    <mergeCell ref="AM40:AM41"/>
    <mergeCell ref="BO40:BU41"/>
    <mergeCell ref="BV40:BV41"/>
    <mergeCell ref="C49:BV52"/>
    <mergeCell ref="AN40:AU41"/>
    <mergeCell ref="AV40:AV41"/>
    <mergeCell ref="AW40:BD41"/>
    <mergeCell ref="BE40:BE41"/>
    <mergeCell ref="BF40:BM41"/>
    <mergeCell ref="BN40:BN41"/>
    <mergeCell ref="AP47:AS47"/>
    <mergeCell ref="BD58:BE59"/>
    <mergeCell ref="BF58:BF59"/>
    <mergeCell ref="AP58:AR59"/>
    <mergeCell ref="AS58:AS59"/>
    <mergeCell ref="AU58:AW59"/>
    <mergeCell ref="AX58:AZ59"/>
    <mergeCell ref="BU58:BV59"/>
    <mergeCell ref="BG58:BH59"/>
    <mergeCell ref="BI58:BI59"/>
    <mergeCell ref="BL58:BN59"/>
    <mergeCell ref="BO58:BO59"/>
    <mergeCell ref="BQ58:BR59"/>
    <mergeCell ref="BS58:BS59"/>
    <mergeCell ref="BA60:BB61"/>
    <mergeCell ref="BC60:BC61"/>
    <mergeCell ref="BD60:BE61"/>
    <mergeCell ref="BF60:BF61"/>
    <mergeCell ref="BG60:BH61"/>
    <mergeCell ref="AP60:AR61"/>
    <mergeCell ref="AS60:AS61"/>
    <mergeCell ref="AU60:AW61"/>
    <mergeCell ref="AX60:AZ61"/>
    <mergeCell ref="BI60:BI61"/>
    <mergeCell ref="BL60:BN61"/>
    <mergeCell ref="BO60:BO61"/>
    <mergeCell ref="BQ60:BR61"/>
    <mergeCell ref="BS60:BS61"/>
    <mergeCell ref="BU60:BV61"/>
    <mergeCell ref="AH62:AK63"/>
    <mergeCell ref="AL62:AM63"/>
    <mergeCell ref="AP62:AR63"/>
    <mergeCell ref="AS62:AS63"/>
    <mergeCell ref="C62:O63"/>
    <mergeCell ref="P62:U63"/>
    <mergeCell ref="V62:V63"/>
    <mergeCell ref="W62:AG63"/>
    <mergeCell ref="BS62:BS63"/>
    <mergeCell ref="BU62:BV63"/>
    <mergeCell ref="BD62:BE63"/>
    <mergeCell ref="BF62:BF63"/>
    <mergeCell ref="BG62:BH63"/>
    <mergeCell ref="BI62:BI63"/>
    <mergeCell ref="BL62:BN63"/>
    <mergeCell ref="BO62:BO63"/>
    <mergeCell ref="BA64:BB65"/>
    <mergeCell ref="BC64:BC65"/>
    <mergeCell ref="BD64:BE65"/>
    <mergeCell ref="AU64:AW65"/>
    <mergeCell ref="AX64:AZ65"/>
    <mergeCell ref="BQ62:BR63"/>
    <mergeCell ref="BA62:BB63"/>
    <mergeCell ref="BC62:BC63"/>
    <mergeCell ref="AU62:AW63"/>
    <mergeCell ref="AX62:AZ63"/>
    <mergeCell ref="BS64:BS65"/>
    <mergeCell ref="BU64:BV65"/>
    <mergeCell ref="BF64:BF65"/>
    <mergeCell ref="BG64:BH65"/>
    <mergeCell ref="BI64:BI65"/>
    <mergeCell ref="BL64:BN65"/>
    <mergeCell ref="BO64:BO65"/>
    <mergeCell ref="BQ64:BR65"/>
    <mergeCell ref="BA66:BB67"/>
    <mergeCell ref="BC66:BC67"/>
    <mergeCell ref="BD66:BE67"/>
    <mergeCell ref="BF66:BF67"/>
    <mergeCell ref="AP66:AR67"/>
    <mergeCell ref="AS66:AS67"/>
    <mergeCell ref="AU66:AW67"/>
    <mergeCell ref="AX66:AZ67"/>
    <mergeCell ref="BU66:BV67"/>
    <mergeCell ref="BG66:BH67"/>
    <mergeCell ref="BI66:BI67"/>
    <mergeCell ref="BL66:BN67"/>
    <mergeCell ref="BO66:BO67"/>
    <mergeCell ref="BQ66:BR67"/>
    <mergeCell ref="BS66:BS67"/>
    <mergeCell ref="BA68:BB69"/>
    <mergeCell ref="BC68:BC69"/>
    <mergeCell ref="BD68:BE69"/>
    <mergeCell ref="BF68:BF69"/>
    <mergeCell ref="BG68:BH69"/>
    <mergeCell ref="AP68:AR69"/>
    <mergeCell ref="AS68:AS69"/>
    <mergeCell ref="AU68:AW69"/>
    <mergeCell ref="AX68:AZ69"/>
    <mergeCell ref="BI68:BI69"/>
    <mergeCell ref="BL68:BN69"/>
    <mergeCell ref="BO68:BO69"/>
    <mergeCell ref="BQ68:BR69"/>
    <mergeCell ref="BS68:BS69"/>
    <mergeCell ref="BU68:BV69"/>
    <mergeCell ref="AP70:AR71"/>
    <mergeCell ref="AS70:AS71"/>
    <mergeCell ref="C70:O71"/>
    <mergeCell ref="P70:U71"/>
    <mergeCell ref="V70:V71"/>
    <mergeCell ref="W70:AG71"/>
    <mergeCell ref="AL70:AM71"/>
    <mergeCell ref="AU70:AW71"/>
    <mergeCell ref="AX70:AZ71"/>
    <mergeCell ref="BU70:BV71"/>
    <mergeCell ref="BD70:BE71"/>
    <mergeCell ref="BF70:BF71"/>
    <mergeCell ref="BG70:BH71"/>
    <mergeCell ref="BI70:BI71"/>
    <mergeCell ref="AX72:AZ73"/>
    <mergeCell ref="BQ70:BR71"/>
    <mergeCell ref="BL70:BN71"/>
    <mergeCell ref="BO70:BO71"/>
    <mergeCell ref="BS70:BS71"/>
    <mergeCell ref="BA70:BB71"/>
    <mergeCell ref="BC70:BC71"/>
    <mergeCell ref="BU72:BV73"/>
    <mergeCell ref="BF72:BF73"/>
    <mergeCell ref="BG72:BH73"/>
    <mergeCell ref="BI72:BI73"/>
    <mergeCell ref="BL72:BN73"/>
    <mergeCell ref="BO72:BO73"/>
    <mergeCell ref="BQ72:BR73"/>
    <mergeCell ref="BC74:BC75"/>
    <mergeCell ref="BD74:BE75"/>
    <mergeCell ref="BF74:BF75"/>
    <mergeCell ref="AP74:AR75"/>
    <mergeCell ref="AS74:AS75"/>
    <mergeCell ref="BS72:BS73"/>
    <mergeCell ref="BA72:BB73"/>
    <mergeCell ref="BC72:BC73"/>
    <mergeCell ref="BD72:BE73"/>
    <mergeCell ref="AU72:AW73"/>
    <mergeCell ref="D79:BW82"/>
    <mergeCell ref="S84:AG84"/>
    <mergeCell ref="BK87:BV87"/>
    <mergeCell ref="AU87:BI87"/>
    <mergeCell ref="AU88:BI88"/>
    <mergeCell ref="F84:R84"/>
    <mergeCell ref="F87:R87"/>
    <mergeCell ref="AI84:AT85"/>
    <mergeCell ref="AU85:BI86"/>
    <mergeCell ref="AV89:BI89"/>
    <mergeCell ref="S88:AH88"/>
    <mergeCell ref="I112:AY112"/>
    <mergeCell ref="E111:BE111"/>
    <mergeCell ref="E113:BE113"/>
    <mergeCell ref="BC96:BU97"/>
    <mergeCell ref="BC98:BU99"/>
    <mergeCell ref="D96:AJ96"/>
    <mergeCell ref="AK96:AS97"/>
    <mergeCell ref="AT96:AU97"/>
    <mergeCell ref="AV96:AV97"/>
    <mergeCell ref="AW96:AX97"/>
    <mergeCell ref="AY96:AY97"/>
    <mergeCell ref="AZ96:BA97"/>
    <mergeCell ref="BB96:BB97"/>
    <mergeCell ref="AK100:AS101"/>
    <mergeCell ref="AT100:AU101"/>
    <mergeCell ref="AV100:AV101"/>
    <mergeCell ref="AW100:AX101"/>
    <mergeCell ref="AY100:AY101"/>
    <mergeCell ref="AZ100:BA101"/>
    <mergeCell ref="BB100:BB101"/>
    <mergeCell ref="BC100:BU101"/>
    <mergeCell ref="AK102:AS103"/>
    <mergeCell ref="AT102:AU103"/>
    <mergeCell ref="AV102:AV103"/>
    <mergeCell ref="AW102:AX103"/>
    <mergeCell ref="AY102:AY103"/>
    <mergeCell ref="BB102:BB103"/>
    <mergeCell ref="BC102:BU103"/>
    <mergeCell ref="AZ102:BA103"/>
    <mergeCell ref="AY98:AY99"/>
    <mergeCell ref="J119:BV120"/>
    <mergeCell ref="J127:BV128"/>
    <mergeCell ref="L101:N101"/>
    <mergeCell ref="AA101:AB101"/>
    <mergeCell ref="AA102:AB102"/>
    <mergeCell ref="L103:AH103"/>
    <mergeCell ref="AW98:AX99"/>
    <mergeCell ref="L104:AH104"/>
    <mergeCell ref="C92:BW93"/>
    <mergeCell ref="D94:AJ95"/>
    <mergeCell ref="AK94:AS94"/>
    <mergeCell ref="AT94:BB95"/>
    <mergeCell ref="BC94:BU95"/>
    <mergeCell ref="AZ98:BA99"/>
    <mergeCell ref="BB98:BB99"/>
    <mergeCell ref="G98:AJ99"/>
    <mergeCell ref="AT98:AU99"/>
    <mergeCell ref="AV98:AV99"/>
    <mergeCell ref="AK104:AS106"/>
    <mergeCell ref="AT104:AU106"/>
    <mergeCell ref="AV104:AV106"/>
    <mergeCell ref="AW104:AX106"/>
    <mergeCell ref="AK98:AS99"/>
    <mergeCell ref="AY104:AY106"/>
    <mergeCell ref="L105:AH105"/>
    <mergeCell ref="AZ104:BA106"/>
    <mergeCell ref="BB104:BB106"/>
    <mergeCell ref="BC104:BU106"/>
    <mergeCell ref="D107:AJ107"/>
    <mergeCell ref="AK107:AS109"/>
    <mergeCell ref="AT107:AU109"/>
    <mergeCell ref="AV107:AV109"/>
    <mergeCell ref="AW107:AX109"/>
    <mergeCell ref="AY107:AY109"/>
    <mergeCell ref="AZ107:BA109"/>
    <mergeCell ref="BB107:BB109"/>
    <mergeCell ref="BC107:BU109"/>
    <mergeCell ref="U108:AA108"/>
    <mergeCell ref="D118:F118"/>
    <mergeCell ref="D119:F120"/>
    <mergeCell ref="G119:I120"/>
    <mergeCell ref="AK115:AN115"/>
    <mergeCell ref="AD115:AG115"/>
    <mergeCell ref="AH115:AJ115"/>
    <mergeCell ref="D121:F126"/>
    <mergeCell ref="G121:I121"/>
    <mergeCell ref="D127:F128"/>
    <mergeCell ref="G127:I128"/>
    <mergeCell ref="D129:F133"/>
    <mergeCell ref="G129:I129"/>
    <mergeCell ref="D8:P10"/>
    <mergeCell ref="Q8:X10"/>
    <mergeCell ref="Y8:AF10"/>
    <mergeCell ref="AJ8:AJ10"/>
    <mergeCell ref="O97:U97"/>
    <mergeCell ref="C60:O61"/>
    <mergeCell ref="P72:U73"/>
    <mergeCell ref="V72:V73"/>
    <mergeCell ref="W72:AG73"/>
    <mergeCell ref="AH72:AK73"/>
    <mergeCell ref="AL8:AL10"/>
    <mergeCell ref="AM8:AN10"/>
    <mergeCell ref="AO8:AO10"/>
    <mergeCell ref="BB8:BB10"/>
    <mergeCell ref="BE8:BT10"/>
    <mergeCell ref="AP8:AQ10"/>
    <mergeCell ref="AR8:AR10"/>
    <mergeCell ref="AS8:AT10"/>
    <mergeCell ref="AU8:AU10"/>
    <mergeCell ref="AV8:AV10"/>
    <mergeCell ref="AX8:AX10"/>
    <mergeCell ref="S89:AH89"/>
    <mergeCell ref="S90:AH90"/>
    <mergeCell ref="AI86:AT86"/>
    <mergeCell ref="AI87:AT87"/>
    <mergeCell ref="AI88:AT88"/>
    <mergeCell ref="P58:U59"/>
    <mergeCell ref="V58:V59"/>
    <mergeCell ref="W58:AG59"/>
    <mergeCell ref="AH58:AK59"/>
    <mergeCell ref="AK95:AS95"/>
    <mergeCell ref="C54:O57"/>
    <mergeCell ref="P54:V57"/>
    <mergeCell ref="W54:AG57"/>
    <mergeCell ref="AH54:AJ55"/>
    <mergeCell ref="AK54:AM57"/>
    <mergeCell ref="AN54:AW57"/>
    <mergeCell ref="AH56:AJ57"/>
    <mergeCell ref="AL60:AM61"/>
    <mergeCell ref="C58:O59"/>
    <mergeCell ref="AL58:AM59"/>
    <mergeCell ref="P64:U65"/>
    <mergeCell ref="V64:V65"/>
    <mergeCell ref="W64:AG65"/>
    <mergeCell ref="AH64:AK65"/>
    <mergeCell ref="AL64:AM65"/>
    <mergeCell ref="P60:U61"/>
    <mergeCell ref="V60:V61"/>
    <mergeCell ref="W60:AG61"/>
    <mergeCell ref="AH60:AK61"/>
    <mergeCell ref="AP64:AR65"/>
    <mergeCell ref="AS64:AS65"/>
    <mergeCell ref="C66:O67"/>
    <mergeCell ref="P66:U67"/>
    <mergeCell ref="V66:V67"/>
    <mergeCell ref="W66:AG67"/>
    <mergeCell ref="AH66:AK67"/>
    <mergeCell ref="AL66:AM67"/>
    <mergeCell ref="C64:O65"/>
    <mergeCell ref="C72:O73"/>
    <mergeCell ref="AL72:AM73"/>
    <mergeCell ref="C68:O69"/>
    <mergeCell ref="P68:U69"/>
    <mergeCell ref="V68:V69"/>
    <mergeCell ref="W68:AG69"/>
    <mergeCell ref="AH68:AK69"/>
    <mergeCell ref="AL68:AM69"/>
    <mergeCell ref="AH70:AK71"/>
    <mergeCell ref="AP76:AR77"/>
    <mergeCell ref="AS76:AS77"/>
    <mergeCell ref="AP72:AR73"/>
    <mergeCell ref="AS72:AS73"/>
    <mergeCell ref="C74:O75"/>
    <mergeCell ref="P74:U75"/>
    <mergeCell ref="V74:V75"/>
    <mergeCell ref="W74:AG75"/>
    <mergeCell ref="AH74:AK75"/>
    <mergeCell ref="AL74:AM75"/>
    <mergeCell ref="C76:O77"/>
    <mergeCell ref="P76:U77"/>
    <mergeCell ref="V76:V77"/>
    <mergeCell ref="W76:AG77"/>
    <mergeCell ref="AH76:AK77"/>
    <mergeCell ref="AL76:AM77"/>
    <mergeCell ref="BD76:BE77"/>
    <mergeCell ref="BS76:BS77"/>
    <mergeCell ref="AU74:AW75"/>
    <mergeCell ref="AX74:AZ75"/>
    <mergeCell ref="BI74:BI75"/>
    <mergeCell ref="BL74:BN75"/>
    <mergeCell ref="BO74:BO75"/>
    <mergeCell ref="BQ74:BR75"/>
    <mergeCell ref="BS74:BS75"/>
    <mergeCell ref="BA74:BB75"/>
    <mergeCell ref="AX54:AZ57"/>
    <mergeCell ref="BU76:BV77"/>
    <mergeCell ref="BF76:BF77"/>
    <mergeCell ref="BG76:BH77"/>
    <mergeCell ref="BI76:BI77"/>
    <mergeCell ref="BL76:BN77"/>
    <mergeCell ref="BO76:BO77"/>
    <mergeCell ref="BQ76:BR77"/>
    <mergeCell ref="BA76:BB77"/>
    <mergeCell ref="BC76:BC77"/>
    <mergeCell ref="AT47:AV47"/>
    <mergeCell ref="CE47:CL47"/>
    <mergeCell ref="AW47:BV47"/>
    <mergeCell ref="Z91:AC91"/>
    <mergeCell ref="AD91:AF91"/>
    <mergeCell ref="AG91:AJ91"/>
    <mergeCell ref="BU74:BV75"/>
    <mergeCell ref="BG74:BH75"/>
    <mergeCell ref="AU76:AW77"/>
    <mergeCell ref="AX76:AZ77"/>
  </mergeCells>
  <dataValidations count="1">
    <dataValidation type="list" allowBlank="1" showInputMessage="1" showErrorMessage="1" sqref="AX58 AX76 AX72 AX70 AX68 AX66 AX64 AX62 AX60 AX74">
      <formula1>"　,ア,イ－①,イ－②,イ－③,イ－④,イ－⑤,イ－⑥,ウ－①,ウ－②,ウ－③,エ－①,エ－②,エ－③,オ－①,オ－②"</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6" r:id="rId2"/>
  <headerFooter>
    <oddFooter>&amp;C&amp;"ＭＳ ゴシック,標準"&amp;8障害者(児)経理資料&amp;P</oddFooter>
  </headerFooter>
  <rowBreaks count="2" manualBreakCount="2">
    <brk id="46" max="81" man="1"/>
    <brk id="90" max="81"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Windows ユーザー</cp:lastModifiedBy>
  <cp:lastPrinted>2023-06-26T10:07:18Z</cp:lastPrinted>
  <dcterms:created xsi:type="dcterms:W3CDTF">2011-11-07T04:36:17Z</dcterms:created>
  <dcterms:modified xsi:type="dcterms:W3CDTF">2023-06-26T10:07:58Z</dcterms:modified>
  <cp:category/>
  <cp:version/>
  <cp:contentType/>
  <cp:contentStatus/>
</cp:coreProperties>
</file>