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0.33.60.74\社会参加推進g-共有\★★★医療的ケア児支援\R7\07_短期入所補助金\"/>
    </mc:Choice>
  </mc:AlternateContent>
  <xr:revisionPtr revIDLastSave="0" documentId="13_ncr:1_{FC4994FC-F4DF-4895-ABF9-16803A8DAFBF}" xr6:coauthVersionLast="36" xr6:coauthVersionMax="36" xr10:uidLastSave="{00000000-0000-0000-0000-000000000000}"/>
  <bookViews>
    <workbookView xWindow="0" yWindow="0" windowWidth="28800" windowHeight="12255" tabRatio="878" activeTab="4" xr2:uid="{D450422D-CD9B-4675-B220-0DF89B16382D}"/>
  </bookViews>
  <sheets>
    <sheet name="1-1" sheetId="5" r:id="rId1"/>
    <sheet name="1-2" sheetId="2" r:id="rId2"/>
    <sheet name="1-3" sheetId="13" r:id="rId3"/>
    <sheet name="様式3" sheetId="3" r:id="rId4"/>
    <sheet name="6-1" sheetId="23" r:id="rId5"/>
  </sheets>
  <externalReferences>
    <externalReference r:id="rId6"/>
  </externalReferences>
  <definedNames>
    <definedName name="_01_北海道" localSheetId="4">OFFSET(#REF!,0,0,COUNTA(#REF!)-1,1)</definedName>
    <definedName name="_01_北海道">OFFSET(#REF!,0,0,COUNTA(#REF!)-1,1)</definedName>
    <definedName name="_02_青森県" localSheetId="4">#REF!</definedName>
    <definedName name="_02_青森県">#REF!</definedName>
    <definedName name="_03_岩手県" localSheetId="4">#REF!</definedName>
    <definedName name="_03_岩手県">#REF!</definedName>
    <definedName name="_04_宮城県" localSheetId="4">#REF!</definedName>
    <definedName name="_04_宮城県">#REF!</definedName>
    <definedName name="_05_秋田県" localSheetId="4">#REF!</definedName>
    <definedName name="_05_秋田県">#REF!</definedName>
    <definedName name="_06_山形県" localSheetId="4">#REF!</definedName>
    <definedName name="_06_山形県">#REF!</definedName>
    <definedName name="_07_福島県" localSheetId="4">#REF!</definedName>
    <definedName name="_07_福島県">#REF!</definedName>
    <definedName name="_08_茨城県" localSheetId="4">#REF!</definedName>
    <definedName name="_08_茨城県">#REF!</definedName>
    <definedName name="_09_栃木県" localSheetId="4">#REF!</definedName>
    <definedName name="_09_栃木県">#REF!</definedName>
    <definedName name="_10_群馬県" localSheetId="4">#REF!</definedName>
    <definedName name="_10_群馬県">#REF!</definedName>
    <definedName name="_11_埼玉県" localSheetId="4">#REF!</definedName>
    <definedName name="_11_埼玉県">#REF!</definedName>
    <definedName name="_12_千葉県" localSheetId="4">#REF!</definedName>
    <definedName name="_12_千葉県">#REF!</definedName>
    <definedName name="_13_東京都" localSheetId="4">#REF!</definedName>
    <definedName name="_13_東京都">#REF!</definedName>
    <definedName name="_14_神奈川県" localSheetId="4">#REF!</definedName>
    <definedName name="_14_神奈川県">#REF!</definedName>
    <definedName name="_15_新潟県" localSheetId="4">#REF!</definedName>
    <definedName name="_15_新潟県">#REF!</definedName>
    <definedName name="_16_富山県" localSheetId="4">#REF!</definedName>
    <definedName name="_16_富山県">#REF!</definedName>
    <definedName name="_17_石川県" localSheetId="4">#REF!</definedName>
    <definedName name="_17_石川県">#REF!</definedName>
    <definedName name="_18_福井県" localSheetId="4">#REF!</definedName>
    <definedName name="_18_福井県">#REF!</definedName>
    <definedName name="_19_山梨県" localSheetId="4">#REF!</definedName>
    <definedName name="_19_山梨県">#REF!</definedName>
    <definedName name="_20_長野県" localSheetId="4">#REF!</definedName>
    <definedName name="_20_長野県">#REF!</definedName>
    <definedName name="_21_岐阜県" localSheetId="4">#REF!</definedName>
    <definedName name="_21_岐阜県">#REF!</definedName>
    <definedName name="_22_静岡県" localSheetId="4">#REF!</definedName>
    <definedName name="_22_静岡県">#REF!</definedName>
    <definedName name="_23_愛知県" localSheetId="4">#REF!</definedName>
    <definedName name="_23_愛知県">#REF!</definedName>
    <definedName name="_24_三重県" localSheetId="4">#REF!</definedName>
    <definedName name="_24_三重県">#REF!</definedName>
    <definedName name="_25_滋賀県" localSheetId="4">#REF!</definedName>
    <definedName name="_25_滋賀県">#REF!</definedName>
    <definedName name="_26_京都府" localSheetId="4">#REF!</definedName>
    <definedName name="_26_京都府">#REF!</definedName>
    <definedName name="_27_大阪府" localSheetId="4">#REF!</definedName>
    <definedName name="_27_大阪府">#REF!</definedName>
    <definedName name="_28_兵庫県" localSheetId="4">#REF!</definedName>
    <definedName name="_28_兵庫県">#REF!</definedName>
    <definedName name="_29_奈良県" localSheetId="4">#REF!</definedName>
    <definedName name="_29_奈良県">#REF!</definedName>
    <definedName name="_30_和歌山県" localSheetId="4">#REF!</definedName>
    <definedName name="_30_和歌山県">#REF!</definedName>
    <definedName name="_31_鳥取県" localSheetId="4">#REF!</definedName>
    <definedName name="_31_鳥取県">#REF!</definedName>
    <definedName name="_32_島根県" localSheetId="4">#REF!</definedName>
    <definedName name="_32_島根県">#REF!</definedName>
    <definedName name="_33_岡山県" localSheetId="4">#REF!</definedName>
    <definedName name="_33_岡山県">#REF!</definedName>
    <definedName name="_34_広島県" localSheetId="4">#REF!</definedName>
    <definedName name="_34_広島県">#REF!</definedName>
    <definedName name="_35_山口県" localSheetId="4">#REF!</definedName>
    <definedName name="_35_山口県">#REF!</definedName>
    <definedName name="_36_徳島県" localSheetId="4">#REF!</definedName>
    <definedName name="_36_徳島県">#REF!</definedName>
    <definedName name="_37_香川県" localSheetId="4">#REF!</definedName>
    <definedName name="_37_香川県">#REF!</definedName>
    <definedName name="_38_愛媛県" localSheetId="4">#REF!</definedName>
    <definedName name="_38_愛媛県">#REF!</definedName>
    <definedName name="_39_高知県" localSheetId="4">#REF!</definedName>
    <definedName name="_39_高知県">#REF!</definedName>
    <definedName name="_40_福岡県" localSheetId="4">#REF!</definedName>
    <definedName name="_40_福岡県">#REF!</definedName>
    <definedName name="_41_佐賀県" localSheetId="4">#REF!</definedName>
    <definedName name="_41_佐賀県">#REF!</definedName>
    <definedName name="_42_長崎県" localSheetId="4">#REF!</definedName>
    <definedName name="_42_長崎県">#REF!</definedName>
    <definedName name="_43_熊本県" localSheetId="4">#REF!</definedName>
    <definedName name="_43_熊本県">#REF!</definedName>
    <definedName name="_44_大分県" localSheetId="4">#REF!</definedName>
    <definedName name="_44_大分県">#REF!</definedName>
    <definedName name="_45_宮崎県" localSheetId="4">#REF!</definedName>
    <definedName name="_45_宮崎県">#REF!</definedName>
    <definedName name="_46_鹿児島県" localSheetId="4">#REF!</definedName>
    <definedName name="_46_鹿児島県">#REF!</definedName>
    <definedName name="_47_沖縄県" localSheetId="4">#REF!</definedName>
    <definedName name="_47_沖縄県">#REF!</definedName>
    <definedName name="_Order1" hidden="1">255</definedName>
    <definedName name="_Order2" hidden="1">255</definedName>
    <definedName name="Autoshape1" localSheetId="4">#REF!</definedName>
    <definedName name="Autoshape1">#REF!</definedName>
    <definedName name="_xlnm.Print_Area" localSheetId="0">'1-1'!$A$1:$C$18</definedName>
    <definedName name="_xlnm.Print_Area" localSheetId="1">'1-2'!$A$1:$G$5</definedName>
    <definedName name="_xlnm.Print_Area" localSheetId="4">'6-1'!$A$1:$G$6</definedName>
    <definedName name="_xlnm.Print_Area" localSheetId="3">様式3!$A$1:$S$12</definedName>
    <definedName name="_xlnm.Print_Area">#REF!</definedName>
    <definedName name="s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3" l="1"/>
  <c r="D5" i="23" s="1"/>
  <c r="E5" i="23" s="1"/>
  <c r="G5" i="23" s="1"/>
  <c r="A5" i="23"/>
  <c r="B2" i="13" l="1"/>
  <c r="A5" i="2" l="1"/>
  <c r="E5" i="13"/>
  <c r="E6" i="13"/>
  <c r="E7" i="13"/>
  <c r="E8" i="13"/>
  <c r="E4" i="13"/>
  <c r="E9" i="13" l="1"/>
  <c r="B5" i="2" s="1"/>
  <c r="D5" i="2" l="1"/>
  <c r="G11" i="3"/>
  <c r="G10" i="3"/>
  <c r="G9" i="3"/>
  <c r="G8" i="3"/>
  <c r="G7" i="3"/>
  <c r="F5" i="2" l="1"/>
  <c r="G5" i="2" s="1"/>
</calcChain>
</file>

<file path=xl/sharedStrings.xml><?xml version="1.0" encoding="utf-8"?>
<sst xmlns="http://schemas.openxmlformats.org/spreadsheetml/2006/main" count="96" uniqueCount="84">
  <si>
    <t>補助事業名</t>
    <rPh sb="0" eb="2">
      <t>ホジョ</t>
    </rPh>
    <rPh sb="2" eb="4">
      <t>ジギョウ</t>
    </rPh>
    <rPh sb="4" eb="5">
      <t>メイ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</si>
  <si>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</si>
  <si>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財産名</t>
    <rPh sb="0" eb="2">
      <t>ザイサン</t>
    </rPh>
    <rPh sb="2" eb="3">
      <t>メイ</t>
    </rPh>
    <phoneticPr fontId="5"/>
  </si>
  <si>
    <t>規格（品名）</t>
    <rPh sb="0" eb="2">
      <t>キカク</t>
    </rPh>
    <rPh sb="3" eb="5">
      <t>ヒンメイ</t>
    </rPh>
    <phoneticPr fontId="5"/>
  </si>
  <si>
    <t>単価（税込。円）</t>
    <rPh sb="0" eb="2">
      <t>タンカ</t>
    </rPh>
    <rPh sb="3" eb="5">
      <t>ゼイコ</t>
    </rPh>
    <rPh sb="6" eb="7">
      <t>エン</t>
    </rPh>
    <phoneticPr fontId="5"/>
  </si>
  <si>
    <t>数量</t>
    <rPh sb="0" eb="2">
      <t>スウリョウ</t>
    </rPh>
    <phoneticPr fontId="5"/>
  </si>
  <si>
    <t>取得金額</t>
    <rPh sb="0" eb="2">
      <t>シュトク</t>
    </rPh>
    <rPh sb="2" eb="4">
      <t>キンガク</t>
    </rPh>
    <phoneticPr fontId="5"/>
  </si>
  <si>
    <t>経費の負担区分</t>
    <rPh sb="0" eb="2">
      <t>ケイヒ</t>
    </rPh>
    <rPh sb="3" eb="5">
      <t>フタン</t>
    </rPh>
    <rPh sb="5" eb="7">
      <t>クブン</t>
    </rPh>
    <phoneticPr fontId="5"/>
  </si>
  <si>
    <t>取得年月日
（納品日）</t>
    <rPh sb="0" eb="2">
      <t>シュトク</t>
    </rPh>
    <rPh sb="2" eb="5">
      <t>ネンガッピ</t>
    </rPh>
    <rPh sb="7" eb="10">
      <t>ノウヒンビ</t>
    </rPh>
    <phoneticPr fontId="5"/>
  </si>
  <si>
    <t>処分の状況</t>
    <rPh sb="0" eb="2">
      <t>ショブン</t>
    </rPh>
    <rPh sb="3" eb="5">
      <t>ジョウキョウ</t>
    </rPh>
    <phoneticPr fontId="5"/>
  </si>
  <si>
    <t>保管場所</t>
    <rPh sb="0" eb="2">
      <t>ホカン</t>
    </rPh>
    <rPh sb="2" eb="4">
      <t>バショ</t>
    </rPh>
    <phoneticPr fontId="5"/>
  </si>
  <si>
    <t>備考</t>
    <rPh sb="0" eb="2">
      <t>ビコウ</t>
    </rPh>
    <phoneticPr fontId="5"/>
  </si>
  <si>
    <t>県補助金</t>
    <rPh sb="0" eb="1">
      <t>ケン</t>
    </rPh>
    <rPh sb="1" eb="4">
      <t>ホジョキン</t>
    </rPh>
    <phoneticPr fontId="5"/>
  </si>
  <si>
    <t>自己資金</t>
    <rPh sb="0" eb="2">
      <t>ジコ</t>
    </rPh>
    <rPh sb="2" eb="4">
      <t>シキン</t>
    </rPh>
    <phoneticPr fontId="5"/>
  </si>
  <si>
    <t>その他</t>
    <rPh sb="2" eb="3">
      <t>ホカ</t>
    </rPh>
    <phoneticPr fontId="5"/>
  </si>
  <si>
    <t>耐用年数</t>
    <rPh sb="0" eb="2">
      <t>タイヨウ</t>
    </rPh>
    <rPh sb="2" eb="4">
      <t>ネンスウ</t>
    </rPh>
    <phoneticPr fontId="5"/>
  </si>
  <si>
    <t>処分制限年月日</t>
    <rPh sb="0" eb="2">
      <t>ショブン</t>
    </rPh>
    <rPh sb="2" eb="4">
      <t>セイゲン</t>
    </rPh>
    <rPh sb="4" eb="7">
      <t>ネンガッピ</t>
    </rPh>
    <phoneticPr fontId="5"/>
  </si>
  <si>
    <t>価格（円）</t>
    <rPh sb="0" eb="2">
      <t>カカク</t>
    </rPh>
    <rPh sb="3" eb="4">
      <t>エン</t>
    </rPh>
    <phoneticPr fontId="5"/>
  </si>
  <si>
    <t>処分の内容</t>
    <rPh sb="0" eb="2">
      <t>ショブン</t>
    </rPh>
    <rPh sb="3" eb="5">
      <t>ナイヨウ</t>
    </rPh>
    <phoneticPr fontId="5"/>
  </si>
  <si>
    <t>処分年月日</t>
    <rPh sb="0" eb="2">
      <t>ショブン</t>
    </rPh>
    <rPh sb="2" eb="5">
      <t>ネンガッピ</t>
    </rPh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</si>
  <si>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5"/>
  </si>
  <si>
    <t>（単位：円）</t>
    <rPh sb="1" eb="3">
      <t>タンイ</t>
    </rPh>
    <rPh sb="4" eb="5">
      <t>エン</t>
    </rPh>
    <phoneticPr fontId="5"/>
  </si>
  <si>
    <t>介護ロボット等の種別</t>
    <phoneticPr fontId="5"/>
  </si>
  <si>
    <t>上限額</t>
    <rPh sb="0" eb="3">
      <t>ジョウゲンガク</t>
    </rPh>
    <phoneticPr fontId="5"/>
  </si>
  <si>
    <t>移乗介護</t>
    <rPh sb="0" eb="2">
      <t>イジョウ</t>
    </rPh>
    <rPh sb="2" eb="4">
      <t>カイゴ</t>
    </rPh>
    <phoneticPr fontId="5"/>
  </si>
  <si>
    <t>移動支援</t>
    <rPh sb="0" eb="2">
      <t>イドウ</t>
    </rPh>
    <rPh sb="2" eb="4">
      <t>シエン</t>
    </rPh>
    <phoneticPr fontId="5"/>
  </si>
  <si>
    <t>合計</t>
    <rPh sb="0" eb="2">
      <t>ゴウケイ</t>
    </rPh>
    <phoneticPr fontId="5"/>
  </si>
  <si>
    <t>排泄支援</t>
    <rPh sb="0" eb="2">
      <t>ハイセツ</t>
    </rPh>
    <rPh sb="2" eb="4">
      <t>シエン</t>
    </rPh>
    <phoneticPr fontId="5"/>
  </si>
  <si>
    <t>入浴支援</t>
    <rPh sb="0" eb="2">
      <t>ニュウヨク</t>
    </rPh>
    <rPh sb="2" eb="4">
      <t>シエン</t>
    </rPh>
    <phoneticPr fontId="5"/>
  </si>
  <si>
    <t>法人名</t>
    <rPh sb="0" eb="2">
      <t>ホウジン</t>
    </rPh>
    <rPh sb="2" eb="3">
      <t>メイ</t>
    </rPh>
    <phoneticPr fontId="5"/>
  </si>
  <si>
    <t>法人名</t>
    <rPh sb="0" eb="2">
      <t>ホウジン</t>
    </rPh>
    <rPh sb="2" eb="3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</si>
  <si>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</si>
  <si>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</si>
  <si>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障がい福祉サービス等の種別</t>
    <rPh sb="0" eb="1">
      <t>ショウ</t>
    </rPh>
    <rPh sb="3" eb="5">
      <t>フクシ</t>
    </rPh>
    <rPh sb="9" eb="10">
      <t>トウ</t>
    </rPh>
    <rPh sb="11" eb="13">
      <t>シュベツ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</si>
  <si>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</si>
  <si>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</si>
  <si>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開設年月日</t>
    <rPh sb="0" eb="2">
      <t>カイセツ</t>
    </rPh>
    <rPh sb="2" eb="5">
      <t>ネンガッピ</t>
    </rPh>
    <phoneticPr fontId="1"/>
  </si>
  <si>
    <t>設備整備費及び
備品購入費の内容</t>
    <rPh sb="0" eb="2">
      <t>セツビ</t>
    </rPh>
    <rPh sb="2" eb="4">
      <t>セイビ</t>
    </rPh>
    <rPh sb="4" eb="5">
      <t>ヒ</t>
    </rPh>
    <rPh sb="5" eb="6">
      <t>オヨ</t>
    </rPh>
    <rPh sb="8" eb="10">
      <t>ビヒン</t>
    </rPh>
    <rPh sb="10" eb="12">
      <t>コウニュウ</t>
    </rPh>
    <rPh sb="12" eb="13">
      <t>ヒ</t>
    </rPh>
    <rPh sb="14" eb="16">
      <t>ナイヨウ</t>
    </rPh>
    <phoneticPr fontId="5"/>
  </si>
  <si>
    <t>規格等</t>
    <rPh sb="0" eb="2">
      <t>キカク</t>
    </rPh>
    <rPh sb="2" eb="3">
      <t>ナド</t>
    </rPh>
    <phoneticPr fontId="5"/>
  </si>
  <si>
    <t>単価
①</t>
    <rPh sb="0" eb="2">
      <t>タンカ</t>
    </rPh>
    <phoneticPr fontId="5"/>
  </si>
  <si>
    <t>数量
②</t>
    <rPh sb="0" eb="2">
      <t>スウリョウ</t>
    </rPh>
    <phoneticPr fontId="5"/>
  </si>
  <si>
    <t>設置個所</t>
    <rPh sb="0" eb="2">
      <t>セッチ</t>
    </rPh>
    <rPh sb="2" eb="4">
      <t>カショ</t>
    </rPh>
    <phoneticPr fontId="4"/>
  </si>
  <si>
    <t>導入予定年月日</t>
    <rPh sb="0" eb="2">
      <t>ドウニュウ</t>
    </rPh>
    <rPh sb="2" eb="4">
      <t>ヨテイ</t>
    </rPh>
    <rPh sb="4" eb="7">
      <t>ネンガッピ</t>
    </rPh>
    <phoneticPr fontId="5"/>
  </si>
  <si>
    <t>金額
①×②</t>
    <rPh sb="0" eb="2">
      <t>キンガク</t>
    </rPh>
    <phoneticPr fontId="4"/>
  </si>
  <si>
    <t>補助対象経費の
実支出（予定）額</t>
    <rPh sb="8" eb="11">
      <t>ジツシシュツ</t>
    </rPh>
    <rPh sb="13" eb="14">
      <t>テイ</t>
    </rPh>
    <rPh sb="15" eb="16">
      <t>ガク</t>
    </rPh>
    <phoneticPr fontId="5"/>
  </si>
  <si>
    <t>差引額</t>
    <phoneticPr fontId="1"/>
  </si>
  <si>
    <t>基準額</t>
    <rPh sb="0" eb="2">
      <t>キジュン</t>
    </rPh>
    <rPh sb="2" eb="3">
      <t>ガク</t>
    </rPh>
    <phoneticPr fontId="1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</si>
  <si>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</si>
  <si>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</si>
  <si>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</si>
  <si>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</si>
  <si>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</si>
  <si>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</si>
  <si>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法人所在地</t>
    <rPh sb="0" eb="2">
      <t>ホウジン</t>
    </rPh>
    <rPh sb="2" eb="5">
      <t>ショザイチ</t>
    </rPh>
    <phoneticPr fontId="1"/>
  </si>
  <si>
    <t>※様式1-3に記入することで反映される。
※この様式は、B欄のみ記入すること。</t>
    <rPh sb="1" eb="3">
      <t>ヨウシキ</t>
    </rPh>
    <rPh sb="7" eb="9">
      <t>キニュウ</t>
    </rPh>
    <rPh sb="14" eb="16">
      <t>ハンエイ</t>
    </rPh>
    <rPh sb="24" eb="26">
      <t>ヨウシキ</t>
    </rPh>
    <rPh sb="29" eb="30">
      <t>ラン</t>
    </rPh>
    <rPh sb="32" eb="34">
      <t>キニュウ</t>
    </rPh>
    <phoneticPr fontId="1"/>
  </si>
  <si>
    <t>備考</t>
    <rPh sb="0" eb="2">
      <t>ビコウ</t>
    </rPh>
    <phoneticPr fontId="1"/>
  </si>
  <si>
    <t>本事業を実施する事業所名を記入</t>
    <rPh sb="0" eb="1">
      <t>ホン</t>
    </rPh>
    <rPh sb="1" eb="3">
      <t>ジギョウ</t>
    </rPh>
    <rPh sb="4" eb="6">
      <t>ジッシ</t>
    </rPh>
    <rPh sb="8" eb="11">
      <t>ジギョウショ</t>
    </rPh>
    <rPh sb="11" eb="12">
      <t>メイ</t>
    </rPh>
    <rPh sb="13" eb="15">
      <t>キニュウ</t>
    </rPh>
    <phoneticPr fontId="1"/>
  </si>
  <si>
    <t>本事業を活用するサービス種別を記入</t>
    <rPh sb="0" eb="1">
      <t>ホン</t>
    </rPh>
    <rPh sb="1" eb="3">
      <t>ジギョウ</t>
    </rPh>
    <rPh sb="4" eb="6">
      <t>カツヨウ</t>
    </rPh>
    <rPh sb="12" eb="14">
      <t>シュベツ</t>
    </rPh>
    <rPh sb="15" eb="17">
      <t>キニュウ</t>
    </rPh>
    <phoneticPr fontId="1"/>
  </si>
  <si>
    <t>事業所の開設年月日</t>
    <rPh sb="0" eb="2">
      <t>ジギョウ</t>
    </rPh>
    <rPh sb="2" eb="3">
      <t>ショ</t>
    </rPh>
    <rPh sb="4" eb="6">
      <t>カイセツ</t>
    </rPh>
    <rPh sb="6" eb="9">
      <t>ネンガッピ</t>
    </rPh>
    <phoneticPr fontId="1"/>
  </si>
  <si>
    <t>申請額内訳書</t>
    <rPh sb="0" eb="1">
      <t>サル</t>
    </rPh>
    <rPh sb="1" eb="2">
      <t>ショウ</t>
    </rPh>
    <rPh sb="2" eb="3">
      <t>ガク</t>
    </rPh>
    <rPh sb="3" eb="4">
      <t>ウチ</t>
    </rPh>
    <rPh sb="4" eb="5">
      <t>ヤク</t>
    </rPh>
    <rPh sb="5" eb="6">
      <t>ショ</t>
    </rPh>
    <phoneticPr fontId="5"/>
  </si>
  <si>
    <t>所要額詳細</t>
    <rPh sb="0" eb="2">
      <t>ショヨウ</t>
    </rPh>
    <rPh sb="2" eb="3">
      <t>ガク</t>
    </rPh>
    <rPh sb="3" eb="5">
      <t>ショウサイ</t>
    </rPh>
    <phoneticPr fontId="5"/>
  </si>
  <si>
    <t>事業実施計画書法人概要</t>
    <rPh sb="0" eb="2">
      <t>ジギョウ</t>
    </rPh>
    <rPh sb="2" eb="4">
      <t>ジッシ</t>
    </rPh>
    <rPh sb="4" eb="7">
      <t>ケイカクショ</t>
    </rPh>
    <rPh sb="7" eb="9">
      <t>ホウジン</t>
    </rPh>
    <rPh sb="9" eb="11">
      <t>ガイヨウ</t>
    </rPh>
    <phoneticPr fontId="1"/>
  </si>
  <si>
    <t>法人名</t>
    <rPh sb="0" eb="2">
      <t>ホウジン</t>
    </rPh>
    <rPh sb="2" eb="3">
      <t>メイ</t>
    </rPh>
    <phoneticPr fontId="1"/>
  </si>
  <si>
    <t>補助対象経費の
実支出額</t>
    <rPh sb="0" eb="2">
      <t>ホジョ</t>
    </rPh>
    <rPh sb="2" eb="4">
      <t>タイショウ</t>
    </rPh>
    <rPh sb="4" eb="6">
      <t>ケイヒ</t>
    </rPh>
    <rPh sb="8" eb="12">
      <t>ジッシシュツガク</t>
    </rPh>
    <rPh sb="11" eb="12">
      <t>ガク</t>
    </rPh>
    <phoneticPr fontId="5"/>
  </si>
  <si>
    <t>交付決定額</t>
    <rPh sb="0" eb="2">
      <t>コウフ</t>
    </rPh>
    <rPh sb="2" eb="4">
      <t>ケッテイ</t>
    </rPh>
    <rPh sb="4" eb="5">
      <t>ガク</t>
    </rPh>
    <phoneticPr fontId="1"/>
  </si>
  <si>
    <t>事業実績額報告書</t>
    <rPh sb="0" eb="2">
      <t>ジギョウ</t>
    </rPh>
    <rPh sb="2" eb="4">
      <t>ジッセキ</t>
    </rPh>
    <rPh sb="4" eb="5">
      <t>ガク</t>
    </rPh>
    <rPh sb="5" eb="8">
      <t>ホウコクショ</t>
    </rPh>
    <phoneticPr fontId="5"/>
  </si>
  <si>
    <t>令和７年度青森県医療的ケア児等受入促進事業費補助金</t>
    <phoneticPr fontId="5"/>
  </si>
  <si>
    <t>第１号様式１</t>
    <phoneticPr fontId="1"/>
  </si>
  <si>
    <t>第１号様式２</t>
    <rPh sb="0" eb="1">
      <t>ダイ</t>
    </rPh>
    <rPh sb="2" eb="3">
      <t>ゴウ</t>
    </rPh>
    <rPh sb="3" eb="5">
      <t>ヨウシキ</t>
    </rPh>
    <phoneticPr fontId="1"/>
  </si>
  <si>
    <t>第１号様式３</t>
    <rPh sb="0" eb="1">
      <t>ダイ</t>
    </rPh>
    <rPh sb="2" eb="3">
      <t>ゴウ</t>
    </rPh>
    <rPh sb="3" eb="5">
      <t>ヨウシキ</t>
    </rPh>
    <phoneticPr fontId="1"/>
  </si>
  <si>
    <t>第３号様式（第６関係）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7"/>
  </si>
  <si>
    <t>第６号様式１</t>
    <rPh sb="0" eb="1">
      <t>ダイ</t>
    </rPh>
    <rPh sb="2" eb="3">
      <t>ゴウ</t>
    </rPh>
    <rPh sb="3" eb="5">
      <t>ヨウシキ</t>
    </rPh>
    <phoneticPr fontId="1"/>
  </si>
  <si>
    <t>財産管理台帳</t>
    <rPh sb="0" eb="2">
      <t>ザイサン</t>
    </rPh>
    <rPh sb="2" eb="4">
      <t>カンリ</t>
    </rPh>
    <rPh sb="4" eb="6">
      <t>ダイチョウ</t>
    </rPh>
    <phoneticPr fontId="5"/>
  </si>
  <si>
    <t>（注）
　１「処分制限年月日」欄には、処分制限の周期を記載すること。
　２「処分の内容」欄には、譲渡、交換、貸付け、担保提供等の別を記載すること。
　３「備考」欄には、譲渡先、交換先、貸付先及び抵当権者等の名称並びに補助金返還額を記載すること。</t>
    <rPh sb="1" eb="2">
      <t>チュウ</t>
    </rPh>
    <rPh sb="7" eb="9">
      <t>ショブン</t>
    </rPh>
    <rPh sb="9" eb="11">
      <t>セイゲン</t>
    </rPh>
    <rPh sb="11" eb="14">
      <t>ネンガッピ</t>
    </rPh>
    <rPh sb="15" eb="16">
      <t>ラン</t>
    </rPh>
    <rPh sb="19" eb="21">
      <t>ショブン</t>
    </rPh>
    <rPh sb="21" eb="23">
      <t>セイゲン</t>
    </rPh>
    <rPh sb="24" eb="26">
      <t>シュウキ</t>
    </rPh>
    <rPh sb="27" eb="29">
      <t>キサイ</t>
    </rPh>
    <rPh sb="38" eb="40">
      <t>ショブン</t>
    </rPh>
    <rPh sb="41" eb="43">
      <t>ナイヨウ</t>
    </rPh>
    <rPh sb="44" eb="45">
      <t>ラン</t>
    </rPh>
    <rPh sb="48" eb="50">
      <t>ジョウト</t>
    </rPh>
    <rPh sb="51" eb="53">
      <t>コウカン</t>
    </rPh>
    <rPh sb="54" eb="56">
      <t>カシツ</t>
    </rPh>
    <rPh sb="58" eb="60">
      <t>タンポ</t>
    </rPh>
    <rPh sb="60" eb="62">
      <t>テイキョウ</t>
    </rPh>
    <rPh sb="62" eb="63">
      <t>トウ</t>
    </rPh>
    <rPh sb="64" eb="65">
      <t>ベツ</t>
    </rPh>
    <rPh sb="66" eb="68">
      <t>キサイ</t>
    </rPh>
    <rPh sb="77" eb="79">
      <t>ビコウ</t>
    </rPh>
    <rPh sb="80" eb="81">
      <t>ラン</t>
    </rPh>
    <rPh sb="84" eb="86">
      <t>ジョウト</t>
    </rPh>
    <rPh sb="86" eb="87">
      <t>サキ</t>
    </rPh>
    <rPh sb="88" eb="90">
      <t>コウカン</t>
    </rPh>
    <rPh sb="90" eb="91">
      <t>サキ</t>
    </rPh>
    <rPh sb="92" eb="94">
      <t>カシツケ</t>
    </rPh>
    <rPh sb="94" eb="95">
      <t>サキ</t>
    </rPh>
    <rPh sb="95" eb="96">
      <t>オヨ</t>
    </rPh>
    <rPh sb="97" eb="100">
      <t>テイトウケン</t>
    </rPh>
    <rPh sb="100" eb="101">
      <t>シャ</t>
    </rPh>
    <rPh sb="101" eb="102">
      <t>トウ</t>
    </rPh>
    <rPh sb="103" eb="105">
      <t>メイショウ</t>
    </rPh>
    <rPh sb="105" eb="106">
      <t>ナラ</t>
    </rPh>
    <rPh sb="108" eb="111">
      <t>ホジョキン</t>
    </rPh>
    <rPh sb="111" eb="113">
      <t>ヘンカン</t>
    </rPh>
    <rPh sb="113" eb="114">
      <t>ガク</t>
    </rPh>
    <rPh sb="115" eb="117">
      <t>キサイ</t>
    </rPh>
    <phoneticPr fontId="1"/>
  </si>
  <si>
    <t>寄附金その他の
収入額</t>
    <rPh sb="0" eb="3">
      <t>キフキン</t>
    </rPh>
    <rPh sb="5" eb="6">
      <t>タ</t>
    </rPh>
    <rPh sb="8" eb="10">
      <t>シュウニュウ</t>
    </rPh>
    <rPh sb="10" eb="11">
      <t>ガク</t>
    </rPh>
    <phoneticPr fontId="5"/>
  </si>
  <si>
    <t>（CとDを比較して
少ない方の額）</t>
    <rPh sb="5" eb="7">
      <t>ヒカク</t>
    </rPh>
    <rPh sb="10" eb="11">
      <t>スク</t>
    </rPh>
    <rPh sb="13" eb="14">
      <t>ホウ</t>
    </rPh>
    <rPh sb="15" eb="16">
      <t>ガク</t>
    </rPh>
    <phoneticPr fontId="5"/>
  </si>
  <si>
    <r>
      <t xml:space="preserve">（E×1/2）
</t>
    </r>
    <r>
      <rPr>
        <sz val="11"/>
        <rFont val="ＭＳ Ｐゴシック"/>
        <family val="3"/>
        <charset val="128"/>
      </rPr>
      <t>(千円未満切捨）</t>
    </r>
    <rPh sb="9" eb="11">
      <t>センエン</t>
    </rPh>
    <rPh sb="11" eb="13">
      <t>ミマン</t>
    </rPh>
    <rPh sb="13" eb="14">
      <t>キ</t>
    </rPh>
    <rPh sb="14" eb="15">
      <t>ス</t>
    </rPh>
    <phoneticPr fontId="5"/>
  </si>
  <si>
    <t>（注）</t>
    <rPh sb="1" eb="2">
      <t>チュウ</t>
    </rPh>
    <phoneticPr fontId="5"/>
  </si>
  <si>
    <t>１．整備する設備、備品の種類毎に記載し、必要に応じて行を追加すること。</t>
    <rPh sb="2" eb="4">
      <t>セイビ</t>
    </rPh>
    <rPh sb="6" eb="8">
      <t>セツビ</t>
    </rPh>
    <rPh sb="9" eb="11">
      <t>ビヒン</t>
    </rPh>
    <rPh sb="12" eb="14">
      <t>シュルイ</t>
    </rPh>
    <rPh sb="14" eb="15">
      <t>ゴト</t>
    </rPh>
    <rPh sb="16" eb="18">
      <t>キサイ</t>
    </rPh>
    <rPh sb="20" eb="22">
      <t>ヒツヨウ</t>
    </rPh>
    <rPh sb="23" eb="24">
      <t>オウ</t>
    </rPh>
    <rPh sb="26" eb="27">
      <t>ギョウ</t>
    </rPh>
    <rPh sb="28" eb="30">
      <t>ツイカ</t>
    </rPh>
    <phoneticPr fontId="1"/>
  </si>
  <si>
    <t>２．設備及び備品導入に伴う設置費用は対象とする。</t>
    <rPh sb="2" eb="4">
      <t>セツビ</t>
    </rPh>
    <rPh sb="4" eb="5">
      <t>オヨ</t>
    </rPh>
    <rPh sb="6" eb="8">
      <t>ビヒン</t>
    </rPh>
    <rPh sb="8" eb="10">
      <t>ドウニュウ</t>
    </rPh>
    <rPh sb="11" eb="12">
      <t>トモナ</t>
    </rPh>
    <rPh sb="13" eb="15">
      <t>セッチ</t>
    </rPh>
    <rPh sb="15" eb="17">
      <t>ヒヨウ</t>
    </rPh>
    <rPh sb="18" eb="20">
      <t>タイショウ</t>
    </rPh>
    <phoneticPr fontId="1"/>
  </si>
  <si>
    <t>（単位：円）</t>
    <rPh sb="1" eb="3">
      <t>タンイ</t>
    </rPh>
    <rPh sb="4" eb="5">
      <t>エン</t>
    </rPh>
    <phoneticPr fontId="1"/>
  </si>
  <si>
    <t>処分制限期間
（50万円以上の場合）</t>
    <rPh sb="0" eb="2">
      <t>ショブン</t>
    </rPh>
    <rPh sb="2" eb="4">
      <t>セイゲン</t>
    </rPh>
    <rPh sb="4" eb="6">
      <t>キカン</t>
    </rPh>
    <rPh sb="10" eb="12">
      <t>マンエン</t>
    </rPh>
    <rPh sb="12" eb="14">
      <t>イジョウ</t>
    </rPh>
    <rPh sb="15" eb="17">
      <t>バアイ</t>
    </rPh>
    <phoneticPr fontId="5"/>
  </si>
  <si>
    <r>
      <t xml:space="preserve">C××1/2
</t>
    </r>
    <r>
      <rPr>
        <sz val="12"/>
        <rFont val="ＭＳ Ｐゴシック"/>
        <family val="3"/>
        <charset val="128"/>
      </rPr>
      <t>（千円未満切捨額）</t>
    </r>
    <rPh sb="8" eb="10">
      <t>センエン</t>
    </rPh>
    <rPh sb="10" eb="12">
      <t>ミマン</t>
    </rPh>
    <rPh sb="12" eb="13">
      <t>キ</t>
    </rPh>
    <rPh sb="13" eb="14">
      <t>ス</t>
    </rPh>
    <rPh sb="14" eb="15">
      <t>ガク</t>
    </rPh>
    <phoneticPr fontId="5"/>
  </si>
  <si>
    <t>補助金交付額
（ＤとＥを比較して
少ない方の額）</t>
    <rPh sb="0" eb="3">
      <t>ホジョキン</t>
    </rPh>
    <rPh sb="3" eb="5">
      <t>コウフ</t>
    </rPh>
    <rPh sb="5" eb="6">
      <t>ガク</t>
    </rPh>
    <rPh sb="12" eb="14">
      <t>ヒカク</t>
    </rPh>
    <rPh sb="17" eb="18">
      <t>スク</t>
    </rPh>
    <rPh sb="20" eb="21">
      <t>ホウ</t>
    </rPh>
    <rPh sb="22" eb="23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</si>
</sst>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2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.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2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38" fontId="8" fillId="0" borderId="13" xfId="3" applyFont="1" applyFill="1" applyBorder="1" applyAlignment="1">
      <alignment horizontal="center" vertical="center"/>
    </xf>
    <xf numFmtId="38" fontId="8" fillId="0" borderId="18" xfId="3" applyFont="1" applyFill="1" applyBorder="1" applyAlignment="1">
      <alignment horizontal="right" vertical="center"/>
    </xf>
    <xf numFmtId="38" fontId="8" fillId="0" borderId="18" xfId="3" applyFont="1" applyFill="1" applyBorder="1" applyAlignment="1">
      <alignment vertical="center"/>
    </xf>
    <xf numFmtId="0" fontId="10" fillId="0" borderId="0" xfId="2" applyFont="1" applyAlignment="1">
      <alignment horizontal="right" vertical="center"/>
    </xf>
    <xf numFmtId="38" fontId="8" fillId="0" borderId="13" xfId="3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15" xfId="1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 shrinkToFit="1"/>
    </xf>
    <xf numFmtId="38" fontId="16" fillId="0" borderId="0" xfId="3" applyFont="1" applyAlignment="1">
      <alignment vertical="center"/>
    </xf>
    <xf numFmtId="0" fontId="8" fillId="0" borderId="13" xfId="0" applyFont="1" applyFill="1" applyBorder="1" applyAlignment="1">
      <alignment horizontal="center" vertical="center" wrapText="1" shrinkToFit="1"/>
    </xf>
    <xf numFmtId="38" fontId="10" fillId="0" borderId="0" xfId="3" applyFont="1" applyFill="1" applyBorder="1" applyAlignment="1">
      <alignment horizontal="left" vertical="center"/>
    </xf>
    <xf numFmtId="38" fontId="8" fillId="0" borderId="0" xfId="3" applyFont="1" applyFill="1" applyBorder="1" applyAlignment="1">
      <alignment vertical="center"/>
    </xf>
    <xf numFmtId="0" fontId="13" fillId="0" borderId="0" xfId="1" applyFont="1"/>
    <xf numFmtId="0" fontId="13" fillId="0" borderId="7" xfId="1" applyFont="1" applyBorder="1"/>
    <xf numFmtId="0" fontId="13" fillId="0" borderId="12" xfId="1" applyFont="1" applyBorder="1" applyAlignment="1">
      <alignment horizontal="center" shrinkToFit="1"/>
    </xf>
    <xf numFmtId="57" fontId="19" fillId="0" borderId="13" xfId="1" applyNumberFormat="1" applyFont="1" applyBorder="1"/>
    <xf numFmtId="176" fontId="13" fillId="0" borderId="12" xfId="1" applyNumberFormat="1" applyFont="1" applyFill="1" applyBorder="1" applyAlignment="1">
      <alignment vertical="center" shrinkToFit="1"/>
    </xf>
    <xf numFmtId="0" fontId="13" fillId="0" borderId="15" xfId="1" applyFont="1" applyFill="1" applyBorder="1" applyAlignment="1">
      <alignment vertical="center" shrinkToFit="1"/>
    </xf>
    <xf numFmtId="57" fontId="19" fillId="0" borderId="13" xfId="1" applyNumberFormat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vertical="center" wrapText="1"/>
    </xf>
    <xf numFmtId="0" fontId="13" fillId="0" borderId="7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38" fontId="8" fillId="0" borderId="23" xfId="3" applyFont="1" applyFill="1" applyBorder="1" applyAlignment="1">
      <alignment vertical="center"/>
    </xf>
    <xf numFmtId="38" fontId="8" fillId="0" borderId="17" xfId="3" applyFont="1" applyFill="1" applyBorder="1" applyAlignment="1">
      <alignment vertical="center"/>
    </xf>
    <xf numFmtId="38" fontId="8" fillId="0" borderId="20" xfId="3" applyFont="1" applyFill="1" applyBorder="1" applyAlignment="1">
      <alignment vertical="center"/>
    </xf>
    <xf numFmtId="0" fontId="10" fillId="2" borderId="13" xfId="2" applyFont="1" applyFill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shrinkToFit="1"/>
    </xf>
    <xf numFmtId="38" fontId="8" fillId="2" borderId="12" xfId="3" applyFont="1" applyFill="1" applyBorder="1" applyAlignment="1">
      <alignment vertical="center" shrinkToFit="1"/>
    </xf>
    <xf numFmtId="38" fontId="8" fillId="2" borderId="6" xfId="3" applyFont="1" applyFill="1" applyBorder="1" applyAlignment="1">
      <alignment vertical="center" shrinkToFit="1"/>
    </xf>
    <xf numFmtId="0" fontId="21" fillId="0" borderId="0" xfId="2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0" borderId="0" xfId="1" applyFont="1"/>
    <xf numFmtId="0" fontId="8" fillId="0" borderId="2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 shrinkToFit="1"/>
    </xf>
    <xf numFmtId="38" fontId="8" fillId="0" borderId="4" xfId="9" applyFont="1" applyFill="1" applyBorder="1" applyAlignment="1">
      <alignment horizontal="center" vertical="center"/>
    </xf>
    <xf numFmtId="0" fontId="2" fillId="0" borderId="0" xfId="1" applyFont="1" applyFill="1"/>
    <xf numFmtId="0" fontId="8" fillId="0" borderId="22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9" fillId="0" borderId="20" xfId="1" applyFont="1" applyBorder="1" applyAlignment="1">
      <alignment horizontal="center" vertical="center"/>
    </xf>
    <xf numFmtId="176" fontId="9" fillId="0" borderId="8" xfId="1" applyNumberFormat="1" applyFont="1" applyBorder="1"/>
    <xf numFmtId="176" fontId="9" fillId="2" borderId="8" xfId="1" applyNumberFormat="1" applyFont="1" applyFill="1" applyBorder="1"/>
    <xf numFmtId="176" fontId="9" fillId="0" borderId="19" xfId="1" applyNumberFormat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8" fillId="0" borderId="0" xfId="1" applyFont="1"/>
    <xf numFmtId="0" fontId="14" fillId="0" borderId="0" xfId="1" applyFont="1" applyAlignment="1">
      <alignment vertical="center"/>
    </xf>
    <xf numFmtId="0" fontId="8" fillId="0" borderId="5" xfId="1" applyFont="1" applyFill="1" applyBorder="1" applyAlignment="1">
      <alignment horizontal="center" vertical="center" wrapText="1" shrinkToFit="1"/>
    </xf>
    <xf numFmtId="176" fontId="9" fillId="0" borderId="8" xfId="1" applyNumberFormat="1" applyFont="1" applyFill="1" applyBorder="1"/>
    <xf numFmtId="176" fontId="9" fillId="0" borderId="11" xfId="1" applyNumberFormat="1" applyFont="1" applyBorder="1"/>
    <xf numFmtId="0" fontId="10" fillId="0" borderId="4" xfId="1" applyFont="1" applyFill="1" applyBorder="1" applyAlignment="1">
      <alignment horizontal="center" vertical="center" wrapText="1" shrinkToFit="1"/>
    </xf>
    <xf numFmtId="0" fontId="10" fillId="0" borderId="3" xfId="1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wrapText="1"/>
    </xf>
    <xf numFmtId="0" fontId="17" fillId="0" borderId="17" xfId="1" applyFont="1" applyBorder="1" applyAlignment="1">
      <alignment horizontal="center" wrapText="1"/>
    </xf>
    <xf numFmtId="0" fontId="18" fillId="0" borderId="15" xfId="1" applyFont="1" applyBorder="1" applyAlignment="1">
      <alignment horizontal="center" wrapText="1"/>
    </xf>
    <xf numFmtId="0" fontId="18" fillId="0" borderId="14" xfId="1" applyFont="1" applyBorder="1" applyAlignment="1">
      <alignment horizontal="center" wrapText="1"/>
    </xf>
    <xf numFmtId="0" fontId="18" fillId="0" borderId="17" xfId="1" applyFont="1" applyBorder="1" applyAlignment="1">
      <alignment horizontal="center" wrapText="1"/>
    </xf>
    <xf numFmtId="0" fontId="13" fillId="0" borderId="16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16" xfId="1" applyFont="1" applyBorder="1" applyAlignment="1">
      <alignment horizontal="center" shrinkToFit="1"/>
    </xf>
    <xf numFmtId="0" fontId="13" fillId="0" borderId="12" xfId="1" applyFont="1" applyBorder="1" applyAlignment="1">
      <alignment horizontal="center" shrinkToFit="1"/>
    </xf>
    <xf numFmtId="0" fontId="13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17" fillId="0" borderId="16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2" fillId="0" borderId="0" xfId="1" applyFont="1" applyAlignment="1">
      <alignment horizontal="right"/>
    </xf>
    <xf numFmtId="0" fontId="9" fillId="0" borderId="0" xfId="2" applyFont="1" applyAlignment="1">
      <alignment horizontal="right" vertical="center"/>
    </xf>
    <xf numFmtId="0" fontId="10" fillId="0" borderId="1" xfId="2" applyFont="1" applyBorder="1" applyAlignment="1">
      <alignment horizontal="right"/>
    </xf>
  </cellXfs>
  <cellStyles count="10">
    <cellStyle name="桁区切り" xfId="9" builtinId="6"/>
    <cellStyle name="桁区切り 2" xfId="3" xr:uid="{22D760A9-F187-459B-BAAE-33266330B563}"/>
    <cellStyle name="桁区切り 2 2" xfId="7" xr:uid="{544D08AF-B81A-4C46-A06D-E33582F8E1A2}"/>
    <cellStyle name="通貨 2" xfId="6" xr:uid="{E01047C6-2DC7-4BFE-AA5A-C7ADDF019623}"/>
    <cellStyle name="標準" xfId="0" builtinId="0"/>
    <cellStyle name="標準 2" xfId="1" xr:uid="{7664CE49-F247-4FBD-87C3-2CF4FD5771E1}"/>
    <cellStyle name="標準 2 2" xfId="4" xr:uid="{E8AF2A6B-64B5-47AA-93E4-310C09A1455E}"/>
    <cellStyle name="標準 3" xfId="2" xr:uid="{CF4937E2-3051-4E3E-A0DD-7464654A3CA9}"/>
    <cellStyle name="標準 5 5" xfId="8" xr:uid="{1BB0017D-8673-41DF-AAD8-CD6DCFFC921D}"/>
    <cellStyle name="標準 5 6" xfId="5" xr:uid="{A6DBD692-1C04-493B-A853-2B61FD46A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3A29-412C-437E-BE84-AD0CDC64B698}">
  <sheetPr>
    <pageSetUpPr fitToPage="1"/>
  </sheetPr>
  <dimension ref="A1:V26"/>
  <sheetViews>
    <sheetView view="pageBreakPreview" zoomScale="70" zoomScaleNormal="50" zoomScaleSheetLayoutView="70" workbookViewId="0"/>
  </sheetViews>
  <sheetFormatPr defaultColWidth="8" defaultRowHeight="14.25" x14ac:dyDescent="0.15"/>
  <cols>
    <col min="1" max="1" width="35.125" style="7" customWidth="1"/>
    <col min="2" max="2" width="68.25" style="7" customWidth="1"/>
    <col min="3" max="3" width="43.375" style="7" customWidth="1"/>
    <col min="4" max="4" width="11.75" style="7" bestFit="1" customWidth="1"/>
    <col min="5" max="5" width="27.25" style="7" bestFit="1" customWidth="1"/>
    <col min="6" max="6" width="26.375" style="7" bestFit="1" customWidth="1"/>
    <col min="7" max="7" width="32.75" style="7" customWidth="1"/>
    <col min="8" max="8" width="31.75" style="7" bestFit="1" customWidth="1"/>
    <col min="9" max="9" width="31.75" style="7" customWidth="1"/>
    <col min="10" max="10" width="31.5" style="7" customWidth="1"/>
    <col min="11" max="17" width="8" style="5"/>
    <col min="18" max="20" width="8" style="5" customWidth="1"/>
    <col min="21" max="22" width="8" style="5" hidden="1" customWidth="1"/>
    <col min="23" max="24" width="8" style="5" customWidth="1"/>
    <col min="25" max="16384" width="8" style="5"/>
  </cols>
  <sheetData>
    <row r="1" spans="1:10" ht="39" customHeight="1" x14ac:dyDescent="0.15">
      <c r="A1" s="34"/>
      <c r="B1" s="11"/>
      <c r="C1" s="11" t="s">
        <v>67</v>
      </c>
    </row>
    <row r="2" spans="1:10" ht="58.5" customHeight="1" x14ac:dyDescent="0.15">
      <c r="A2" s="74" t="s">
        <v>61</v>
      </c>
      <c r="B2" s="75"/>
      <c r="C2" s="39" t="s">
        <v>55</v>
      </c>
      <c r="D2" s="5"/>
      <c r="E2" s="5"/>
      <c r="F2" s="5"/>
      <c r="G2" s="5"/>
      <c r="H2" s="5"/>
      <c r="I2" s="5"/>
      <c r="J2" s="5"/>
    </row>
    <row r="3" spans="1:10" ht="64.5" customHeight="1" x14ac:dyDescent="0.15">
      <c r="A3" s="39" t="s">
        <v>30</v>
      </c>
      <c r="B3" s="38"/>
      <c r="C3" s="33"/>
      <c r="D3" s="5"/>
      <c r="E3" s="5"/>
      <c r="F3" s="5"/>
      <c r="G3" s="5"/>
      <c r="H3" s="5"/>
      <c r="I3" s="5"/>
      <c r="J3" s="5"/>
    </row>
    <row r="4" spans="1:10" ht="64.5" customHeight="1" x14ac:dyDescent="0.15">
      <c r="A4" s="39" t="s">
        <v>53</v>
      </c>
      <c r="B4" s="38"/>
      <c r="C4" s="33"/>
      <c r="D4" s="5"/>
      <c r="E4" s="5"/>
      <c r="F4" s="5"/>
      <c r="G4" s="5"/>
      <c r="H4" s="5"/>
      <c r="I4" s="5"/>
      <c r="J4" s="5"/>
    </row>
    <row r="5" spans="1:10" ht="64.5" customHeight="1" x14ac:dyDescent="0.15">
      <c r="A5" s="39" t="s">
        <v>31</v>
      </c>
      <c r="B5" s="38"/>
      <c r="C5" s="33" t="s">
        <v>56</v>
      </c>
      <c r="D5" s="5"/>
      <c r="E5" s="5"/>
      <c r="F5" s="5"/>
      <c r="G5" s="5"/>
      <c r="H5" s="5"/>
      <c r="I5" s="5"/>
      <c r="J5" s="5"/>
    </row>
    <row r="6" spans="1:10" ht="64.5" customHeight="1" x14ac:dyDescent="0.15">
      <c r="A6" s="39" t="s">
        <v>33</v>
      </c>
      <c r="B6" s="38"/>
      <c r="C6" s="33" t="s">
        <v>57</v>
      </c>
      <c r="D6" s="5"/>
      <c r="E6" s="5"/>
      <c r="F6" s="5"/>
      <c r="G6" s="5"/>
      <c r="H6" s="5"/>
      <c r="I6" s="5"/>
      <c r="J6" s="5"/>
    </row>
    <row r="7" spans="1:10" ht="64.5" customHeight="1" x14ac:dyDescent="0.15">
      <c r="A7" s="39" t="s">
        <v>32</v>
      </c>
      <c r="B7" s="38"/>
      <c r="C7" s="33"/>
      <c r="D7" s="5"/>
      <c r="E7" s="5"/>
      <c r="F7" s="5"/>
      <c r="G7" s="5"/>
      <c r="H7" s="5"/>
      <c r="I7" s="5"/>
      <c r="J7" s="5"/>
    </row>
    <row r="8" spans="1:10" ht="64.5" customHeight="1" x14ac:dyDescent="0.15">
      <c r="A8" s="39" t="s">
        <v>34</v>
      </c>
      <c r="B8" s="38"/>
      <c r="C8" s="33"/>
      <c r="D8" s="5"/>
      <c r="E8" s="5"/>
      <c r="F8" s="5"/>
      <c r="G8" s="5"/>
      <c r="H8" s="5"/>
      <c r="I8" s="5"/>
      <c r="J8" s="5"/>
    </row>
    <row r="9" spans="1:10" ht="64.5" customHeight="1" x14ac:dyDescent="0.15">
      <c r="A9" s="39" t="s">
        <v>35</v>
      </c>
      <c r="B9" s="38"/>
      <c r="C9" s="33"/>
      <c r="D9" s="5"/>
      <c r="E9" s="5"/>
      <c r="F9" s="5"/>
      <c r="G9" s="5"/>
      <c r="H9" s="5"/>
      <c r="I9" s="5"/>
      <c r="J9" s="5"/>
    </row>
    <row r="10" spans="1:10" ht="64.5" customHeight="1" x14ac:dyDescent="0.15">
      <c r="A10" s="39" t="s">
        <v>36</v>
      </c>
      <c r="B10" s="38"/>
      <c r="C10" s="33" t="s">
        <v>58</v>
      </c>
      <c r="D10" s="5"/>
      <c r="E10" s="5"/>
      <c r="F10" s="5"/>
      <c r="G10" s="5"/>
      <c r="H10" s="5"/>
      <c r="I10" s="5"/>
      <c r="J10" s="5"/>
    </row>
    <row r="11" spans="1:10" ht="42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4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4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4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20.2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20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20.2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4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7" customFormat="1" ht="78.75" customHeight="1" x14ac:dyDescent="0.15"/>
    <row r="20" spans="1:10" s="7" customFormat="1" ht="45" customHeight="1" x14ac:dyDescent="0.15"/>
    <row r="21" spans="1:10" s="7" customFormat="1" ht="24.75" customHeight="1" x14ac:dyDescent="0.15"/>
    <row r="22" spans="1:10" s="7" customFormat="1" ht="24.75" customHeight="1" x14ac:dyDescent="0.15"/>
    <row r="23" spans="1:10" s="7" customFormat="1" ht="24.75" customHeight="1" x14ac:dyDescent="0.15"/>
    <row r="24" spans="1:10" s="7" customFormat="1" ht="24.75" customHeight="1" x14ac:dyDescent="0.15"/>
    <row r="25" spans="1:10" s="7" customFormat="1" ht="24.75" customHeight="1" x14ac:dyDescent="0.15"/>
    <row r="26" spans="1:10" s="7" customFormat="1" ht="24.75" customHeight="1" x14ac:dyDescent="0.15"/>
  </sheetData>
  <mergeCells count="1">
    <mergeCell ref="A2:B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3AE-EE06-44E8-A730-F807519A59F6}">
  <dimension ref="A1:H15"/>
  <sheetViews>
    <sheetView zoomScaleNormal="100" zoomScaleSheetLayoutView="75" workbookViewId="0">
      <selection activeCell="G3" sqref="G3"/>
    </sheetView>
  </sheetViews>
  <sheetFormatPr defaultRowHeight="13.5" x14ac:dyDescent="0.15"/>
  <cols>
    <col min="1" max="1" width="34.875" style="47" customWidth="1"/>
    <col min="2" max="7" width="18.75" style="47" customWidth="1"/>
    <col min="8" max="8" width="13.125" style="47" customWidth="1"/>
    <col min="9" max="16384" width="9" style="47"/>
  </cols>
  <sheetData>
    <row r="1" spans="1:8" ht="60" customHeight="1" x14ac:dyDescent="0.2">
      <c r="A1" s="68" t="s">
        <v>59</v>
      </c>
      <c r="B1" s="44"/>
      <c r="C1" s="44"/>
      <c r="D1" s="44"/>
      <c r="E1" s="44"/>
      <c r="F1" s="44"/>
      <c r="G1" s="45" t="s">
        <v>68</v>
      </c>
      <c r="H1" s="46"/>
    </row>
    <row r="2" spans="1:8" ht="23.25" customHeight="1" thickBot="1" x14ac:dyDescent="0.25">
      <c r="A2" s="68"/>
      <c r="B2" s="44"/>
      <c r="C2" s="44"/>
      <c r="D2" s="44"/>
      <c r="E2" s="44"/>
      <c r="F2" s="44"/>
      <c r="G2" s="94" t="s">
        <v>80</v>
      </c>
      <c r="H2" s="46"/>
    </row>
    <row r="3" spans="1:8" ht="96.75" customHeight="1" x14ac:dyDescent="0.15">
      <c r="A3" s="48" t="s">
        <v>29</v>
      </c>
      <c r="B3" s="73" t="s">
        <v>44</v>
      </c>
      <c r="C3" s="73" t="s">
        <v>74</v>
      </c>
      <c r="D3" s="50" t="s">
        <v>45</v>
      </c>
      <c r="E3" s="52" t="s">
        <v>46</v>
      </c>
      <c r="F3" s="72" t="s">
        <v>75</v>
      </c>
      <c r="G3" s="69" t="s">
        <v>76</v>
      </c>
      <c r="H3" s="53"/>
    </row>
    <row r="4" spans="1:8" s="60" customFormat="1" ht="18" thickBot="1" x14ac:dyDescent="0.25">
      <c r="A4" s="54"/>
      <c r="B4" s="55" t="s">
        <v>47</v>
      </c>
      <c r="C4" s="56" t="s">
        <v>48</v>
      </c>
      <c r="D4" s="55" t="s">
        <v>49</v>
      </c>
      <c r="E4" s="57" t="s">
        <v>50</v>
      </c>
      <c r="F4" s="57" t="s">
        <v>51</v>
      </c>
      <c r="G4" s="58" t="s">
        <v>52</v>
      </c>
      <c r="H4" s="59"/>
    </row>
    <row r="5" spans="1:8" ht="57" customHeight="1" thickBot="1" x14ac:dyDescent="0.25">
      <c r="A5" s="61" t="str">
        <f>IF('1-1'!B3="","",'1-1'!B3)</f>
        <v/>
      </c>
      <c r="B5" s="62">
        <f>'1-3'!E9</f>
        <v>0</v>
      </c>
      <c r="C5" s="63"/>
      <c r="D5" s="62">
        <f>B5-C5</f>
        <v>0</v>
      </c>
      <c r="E5" s="62">
        <v>2000000</v>
      </c>
      <c r="F5" s="62">
        <f>IF(D5&gt;E5,E5,D5)</f>
        <v>0</v>
      </c>
      <c r="G5" s="64">
        <f>ROUNDDOWN(F5/2,-3)</f>
        <v>0</v>
      </c>
    </row>
    <row r="6" spans="1:8" ht="47.25" customHeight="1" x14ac:dyDescent="0.15">
      <c r="A6" s="65"/>
      <c r="B6" s="76" t="s">
        <v>54</v>
      </c>
      <c r="C6" s="76"/>
      <c r="D6" s="76"/>
      <c r="E6" s="76"/>
      <c r="F6" s="76"/>
      <c r="G6" s="76"/>
    </row>
    <row r="7" spans="1:8" ht="16.5" customHeight="1" x14ac:dyDescent="0.2">
      <c r="A7" s="66"/>
      <c r="B7" s="66"/>
      <c r="C7" s="66"/>
      <c r="D7" s="66"/>
      <c r="E7" s="66"/>
      <c r="F7" s="66"/>
      <c r="G7" s="66"/>
    </row>
    <row r="8" spans="1:8" ht="17.25" x14ac:dyDescent="0.2">
      <c r="A8" s="67"/>
    </row>
    <row r="9" spans="1:8" ht="17.25" x14ac:dyDescent="0.2">
      <c r="A9" s="67"/>
    </row>
    <row r="10" spans="1:8" ht="17.25" x14ac:dyDescent="0.2">
      <c r="A10" s="67"/>
    </row>
    <row r="11" spans="1:8" ht="17.25" x14ac:dyDescent="0.2">
      <c r="A11" s="67"/>
    </row>
    <row r="12" spans="1:8" ht="17.25" x14ac:dyDescent="0.2">
      <c r="A12" s="67"/>
    </row>
    <row r="13" spans="1:8" ht="17.25" x14ac:dyDescent="0.2">
      <c r="A13" s="67"/>
    </row>
    <row r="14" spans="1:8" ht="17.25" x14ac:dyDescent="0.2">
      <c r="A14" s="67"/>
    </row>
    <row r="15" spans="1:8" ht="17.25" x14ac:dyDescent="0.2">
      <c r="A15" s="67"/>
    </row>
  </sheetData>
  <mergeCells count="1">
    <mergeCell ref="B6:G6"/>
  </mergeCells>
  <phoneticPr fontId="1"/>
  <printOptions horizontalCentered="1"/>
  <pageMargins left="0.39370078740157483" right="0.31496062992125984" top="1.1811023622047245" bottom="0.23622047244094491" header="0.98425196850393704" footer="0.15748031496062992"/>
  <pageSetup paperSize="9" scale="75" orientation="landscape" r:id="rId1"/>
  <headerFooter alignWithMargins="0">
    <oddHeader xml:space="preserve">&amp;L&amp;"ＭＳ Ｐ明朝,標準"&amp;16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5AAD-ECA7-4C0B-8A0C-4BE87837E72B}">
  <sheetPr>
    <pageSetUpPr fitToPage="1"/>
  </sheetPr>
  <dimension ref="A1:S21"/>
  <sheetViews>
    <sheetView view="pageBreakPreview" zoomScale="85" zoomScaleNormal="70" zoomScaleSheetLayoutView="85" workbookViewId="0">
      <selection activeCell="G2" sqref="G2"/>
    </sheetView>
  </sheetViews>
  <sheetFormatPr defaultColWidth="8" defaultRowHeight="14.25" x14ac:dyDescent="0.15"/>
  <cols>
    <col min="1" max="1" width="35.125" style="7" customWidth="1"/>
    <col min="2" max="2" width="31.875" style="7" customWidth="1"/>
    <col min="3" max="5" width="18.125" style="7" customWidth="1"/>
    <col min="6" max="6" width="31.875" style="7" customWidth="1"/>
    <col min="7" max="7" width="21" style="7" customWidth="1"/>
    <col min="8" max="14" width="8" style="5"/>
    <col min="15" max="17" width="8" style="5" customWidth="1"/>
    <col min="18" max="19" width="8" style="5" hidden="1" customWidth="1"/>
    <col min="20" max="21" width="8" style="5" customWidth="1"/>
    <col min="22" max="16384" width="8" style="5"/>
  </cols>
  <sheetData>
    <row r="1" spans="1:19" ht="30" customHeight="1" x14ac:dyDescent="0.15">
      <c r="A1" s="43" t="s">
        <v>60</v>
      </c>
      <c r="B1" s="5"/>
      <c r="C1" s="16"/>
      <c r="D1" s="16"/>
      <c r="E1" s="16"/>
      <c r="F1" s="16"/>
      <c r="G1" s="95" t="s">
        <v>69</v>
      </c>
    </row>
    <row r="2" spans="1:19" ht="30" customHeight="1" x14ac:dyDescent="0.15">
      <c r="A2" s="6" t="s">
        <v>62</v>
      </c>
      <c r="B2" s="5" t="str">
        <f>IF('1-1'!B3="","",'1-1'!B3)</f>
        <v/>
      </c>
      <c r="G2" s="96" t="s">
        <v>21</v>
      </c>
    </row>
    <row r="3" spans="1:19" ht="122.25" customHeight="1" x14ac:dyDescent="0.15">
      <c r="A3" s="17" t="s">
        <v>37</v>
      </c>
      <c r="B3" s="17" t="s">
        <v>38</v>
      </c>
      <c r="C3" s="17" t="s">
        <v>39</v>
      </c>
      <c r="D3" s="19" t="s">
        <v>40</v>
      </c>
      <c r="E3" s="19" t="s">
        <v>43</v>
      </c>
      <c r="F3" s="19" t="s">
        <v>41</v>
      </c>
      <c r="G3" s="14" t="s">
        <v>42</v>
      </c>
    </row>
    <row r="4" spans="1:19" ht="78" customHeight="1" x14ac:dyDescent="0.15">
      <c r="A4" s="40"/>
      <c r="B4" s="40"/>
      <c r="C4" s="41"/>
      <c r="D4" s="41"/>
      <c r="E4" s="41">
        <f>PRODUCT(C4:D4)</f>
        <v>0</v>
      </c>
      <c r="F4" s="41"/>
      <c r="G4" s="41"/>
      <c r="R4" s="13" t="s">
        <v>22</v>
      </c>
      <c r="S4" s="13" t="s">
        <v>23</v>
      </c>
    </row>
    <row r="5" spans="1:19" ht="78" customHeight="1" x14ac:dyDescent="0.15">
      <c r="A5" s="40"/>
      <c r="B5" s="40"/>
      <c r="C5" s="41"/>
      <c r="D5" s="41"/>
      <c r="E5" s="41">
        <f t="shared" ref="E5:E8" si="0">PRODUCT(C5:D5)</f>
        <v>0</v>
      </c>
      <c r="F5" s="41"/>
      <c r="G5" s="41"/>
      <c r="R5" s="13"/>
      <c r="S5" s="13"/>
    </row>
    <row r="6" spans="1:19" ht="78" customHeight="1" x14ac:dyDescent="0.15">
      <c r="A6" s="40"/>
      <c r="B6" s="40"/>
      <c r="C6" s="41"/>
      <c r="D6" s="41"/>
      <c r="E6" s="41">
        <f t="shared" si="0"/>
        <v>0</v>
      </c>
      <c r="F6" s="41"/>
      <c r="G6" s="41"/>
      <c r="R6" s="13"/>
      <c r="S6" s="13"/>
    </row>
    <row r="7" spans="1:19" ht="45" customHeight="1" x14ac:dyDescent="0.15">
      <c r="A7" s="40"/>
      <c r="B7" s="40"/>
      <c r="C7" s="41"/>
      <c r="D7" s="41"/>
      <c r="E7" s="41">
        <f t="shared" si="0"/>
        <v>0</v>
      </c>
      <c r="F7" s="41"/>
      <c r="G7" s="41"/>
      <c r="R7" s="13" t="s">
        <v>24</v>
      </c>
      <c r="S7" s="18">
        <v>1000000</v>
      </c>
    </row>
    <row r="8" spans="1:19" ht="45" customHeight="1" thickBot="1" x14ac:dyDescent="0.2">
      <c r="A8" s="40"/>
      <c r="B8" s="40"/>
      <c r="C8" s="41"/>
      <c r="D8" s="41"/>
      <c r="E8" s="42">
        <f t="shared" si="0"/>
        <v>0</v>
      </c>
      <c r="F8" s="41"/>
      <c r="G8" s="41"/>
      <c r="R8" s="13" t="s">
        <v>25</v>
      </c>
      <c r="S8" s="18">
        <v>300000</v>
      </c>
    </row>
    <row r="9" spans="1:19" ht="45" customHeight="1" thickBot="1" x14ac:dyDescent="0.2">
      <c r="A9" s="8" t="s">
        <v>26</v>
      </c>
      <c r="B9" s="9"/>
      <c r="C9" s="10"/>
      <c r="D9" s="35"/>
      <c r="E9" s="37">
        <f>SUM(E4:E8)</f>
        <v>0</v>
      </c>
      <c r="F9" s="36"/>
      <c r="G9" s="12"/>
      <c r="R9" s="13" t="s">
        <v>27</v>
      </c>
      <c r="S9" s="18">
        <v>300000</v>
      </c>
    </row>
    <row r="10" spans="1:19" ht="24.75" customHeight="1" x14ac:dyDescent="0.15">
      <c r="A10" s="11" t="s">
        <v>77</v>
      </c>
      <c r="B10" s="20" t="s">
        <v>78</v>
      </c>
      <c r="C10" s="21"/>
      <c r="D10" s="21"/>
      <c r="E10" s="21"/>
      <c r="F10" s="21"/>
      <c r="G10" s="21"/>
      <c r="R10" s="13"/>
      <c r="S10" s="18"/>
    </row>
    <row r="11" spans="1:19" ht="24.75" customHeight="1" x14ac:dyDescent="0.15">
      <c r="A11" s="11"/>
      <c r="B11" s="20" t="s">
        <v>79</v>
      </c>
      <c r="C11" s="21"/>
      <c r="D11" s="21"/>
      <c r="E11" s="21"/>
      <c r="F11" s="21"/>
      <c r="G11" s="21"/>
      <c r="R11" s="13"/>
      <c r="S11" s="18"/>
    </row>
    <row r="12" spans="1:19" ht="24.75" customHeight="1" x14ac:dyDescent="0.15">
      <c r="A12" s="11"/>
      <c r="R12" s="13" t="s">
        <v>28</v>
      </c>
      <c r="S12" s="18">
        <v>1000000</v>
      </c>
    </row>
    <row r="13" spans="1:19" ht="45" customHeight="1" x14ac:dyDescent="0.15"/>
    <row r="14" spans="1:19" s="7" customFormat="1" ht="78.75" customHeight="1" x14ac:dyDescent="0.15"/>
    <row r="15" spans="1:19" s="7" customFormat="1" ht="45" customHeight="1" x14ac:dyDescent="0.15"/>
    <row r="16" spans="1:19" s="7" customFormat="1" ht="24.75" customHeight="1" x14ac:dyDescent="0.15"/>
    <row r="17" s="7" customFormat="1" ht="24.75" customHeight="1" x14ac:dyDescent="0.15"/>
    <row r="18" s="7" customFormat="1" ht="24.75" customHeight="1" x14ac:dyDescent="0.15"/>
    <row r="19" s="7" customFormat="1" ht="24.75" customHeight="1" x14ac:dyDescent="0.15"/>
    <row r="20" s="7" customFormat="1" ht="24.75" customHeight="1" x14ac:dyDescent="0.15"/>
    <row r="21" s="7" customFormat="1" ht="24.75" customHeight="1" x14ac:dyDescent="0.15"/>
  </sheetData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C98C-A728-4857-A66B-6FD35644B624}">
  <sheetPr>
    <pageSetUpPr fitToPage="1"/>
  </sheetPr>
  <dimension ref="A1:S12"/>
  <sheetViews>
    <sheetView view="pageBreakPreview" zoomScaleNormal="65" zoomScaleSheetLayoutView="100" workbookViewId="0">
      <selection activeCell="A7" sqref="A7"/>
    </sheetView>
  </sheetViews>
  <sheetFormatPr defaultRowHeight="13.5" x14ac:dyDescent="0.15"/>
  <cols>
    <col min="1" max="1" width="28" style="22" customWidth="1"/>
    <col min="2" max="2" width="21.5" style="22" customWidth="1"/>
    <col min="3" max="3" width="28.5" style="22" customWidth="1"/>
    <col min="4" max="4" width="16.75" style="22" customWidth="1"/>
    <col min="5" max="5" width="11.625" style="22" customWidth="1"/>
    <col min="6" max="6" width="9" style="22"/>
    <col min="7" max="7" width="11.75" style="22" customWidth="1"/>
    <col min="8" max="10" width="7.875" style="22" customWidth="1"/>
    <col min="11" max="11" width="14.375" style="22" customWidth="1"/>
    <col min="12" max="12" width="7.875" style="22" customWidth="1"/>
    <col min="13" max="13" width="11.5" style="22" customWidth="1"/>
    <col min="14" max="14" width="10.125" style="22" customWidth="1"/>
    <col min="15" max="15" width="8.75" style="22" customWidth="1"/>
    <col min="16" max="16" width="9.125" style="22" customWidth="1"/>
    <col min="17" max="17" width="12.875" style="22" customWidth="1"/>
    <col min="18" max="18" width="11.5" style="22" customWidth="1"/>
    <col min="19" max="16384" width="9" style="22"/>
  </cols>
  <sheetData>
    <row r="1" spans="1:19" x14ac:dyDescent="0.15">
      <c r="A1" s="22" t="s">
        <v>70</v>
      </c>
    </row>
    <row r="3" spans="1:19" ht="17.25" x14ac:dyDescent="0.2">
      <c r="A3" s="86" t="s">
        <v>72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5" spans="1:19" ht="21.75" customHeight="1" x14ac:dyDescent="0.15">
      <c r="A5" s="84" t="s">
        <v>0</v>
      </c>
      <c r="B5" s="84" t="s">
        <v>1</v>
      </c>
      <c r="C5" s="84" t="s">
        <v>2</v>
      </c>
      <c r="D5" s="84" t="s">
        <v>3</v>
      </c>
      <c r="E5" s="87" t="s">
        <v>4</v>
      </c>
      <c r="F5" s="84" t="s">
        <v>5</v>
      </c>
      <c r="G5" s="84" t="s">
        <v>6</v>
      </c>
      <c r="H5" s="89" t="s">
        <v>7</v>
      </c>
      <c r="I5" s="90"/>
      <c r="J5" s="91"/>
      <c r="K5" s="92" t="s">
        <v>8</v>
      </c>
      <c r="L5" s="79" t="s">
        <v>81</v>
      </c>
      <c r="M5" s="80"/>
      <c r="N5" s="81" t="s">
        <v>9</v>
      </c>
      <c r="O5" s="82"/>
      <c r="P5" s="83"/>
      <c r="Q5" s="84" t="s">
        <v>10</v>
      </c>
      <c r="R5" s="84" t="s">
        <v>11</v>
      </c>
      <c r="S5" s="23"/>
    </row>
    <row r="6" spans="1:19" ht="18.75" customHeight="1" x14ac:dyDescent="0.15">
      <c r="A6" s="85"/>
      <c r="B6" s="85"/>
      <c r="C6" s="85"/>
      <c r="D6" s="85"/>
      <c r="E6" s="88"/>
      <c r="F6" s="85"/>
      <c r="G6" s="85"/>
      <c r="H6" s="24" t="s">
        <v>12</v>
      </c>
      <c r="I6" s="24" t="s">
        <v>13</v>
      </c>
      <c r="J6" s="24" t="s">
        <v>14</v>
      </c>
      <c r="K6" s="93"/>
      <c r="L6" s="25" t="s">
        <v>15</v>
      </c>
      <c r="M6" s="25" t="s">
        <v>16</v>
      </c>
      <c r="N6" s="25" t="s">
        <v>17</v>
      </c>
      <c r="O6" s="25" t="s">
        <v>18</v>
      </c>
      <c r="P6" s="25" t="s">
        <v>19</v>
      </c>
      <c r="Q6" s="85"/>
      <c r="R6" s="85"/>
      <c r="S6" s="23"/>
    </row>
    <row r="7" spans="1:19" s="31" customFormat="1" ht="150" customHeight="1" x14ac:dyDescent="0.15">
      <c r="A7" s="15" t="s">
        <v>66</v>
      </c>
      <c r="B7" s="15"/>
      <c r="C7" s="15"/>
      <c r="D7" s="15"/>
      <c r="E7" s="26"/>
      <c r="F7" s="26"/>
      <c r="G7" s="26" t="str">
        <f>IF(E7&gt;0,E7*F7,"")</f>
        <v/>
      </c>
      <c r="H7" s="26"/>
      <c r="I7" s="26"/>
      <c r="J7" s="26"/>
      <c r="K7" s="27" t="s">
        <v>20</v>
      </c>
      <c r="L7" s="26"/>
      <c r="M7" s="28" t="s">
        <v>20</v>
      </c>
      <c r="N7" s="26"/>
      <c r="O7" s="15"/>
      <c r="P7" s="28" t="s">
        <v>20</v>
      </c>
      <c r="Q7" s="15"/>
      <c r="R7" s="29"/>
      <c r="S7" s="30"/>
    </row>
    <row r="8" spans="1:19" s="31" customFormat="1" ht="150" customHeight="1" x14ac:dyDescent="0.15">
      <c r="A8" s="15"/>
      <c r="B8" s="15"/>
      <c r="C8" s="15"/>
      <c r="D8" s="15"/>
      <c r="E8" s="26"/>
      <c r="F8" s="26"/>
      <c r="G8" s="26" t="str">
        <f>IF(E8&gt;0,E8*F8,"")</f>
        <v/>
      </c>
      <c r="H8" s="26"/>
      <c r="I8" s="26"/>
      <c r="J8" s="26"/>
      <c r="K8" s="27"/>
      <c r="L8" s="26"/>
      <c r="M8" s="28"/>
      <c r="N8" s="26"/>
      <c r="O8" s="15"/>
      <c r="P8" s="28"/>
      <c r="Q8" s="15"/>
      <c r="R8" s="29"/>
      <c r="S8" s="30"/>
    </row>
    <row r="9" spans="1:19" s="31" customFormat="1" ht="150" customHeight="1" x14ac:dyDescent="0.15">
      <c r="A9" s="32"/>
      <c r="B9" s="15"/>
      <c r="C9" s="15"/>
      <c r="D9" s="15"/>
      <c r="E9" s="26"/>
      <c r="F9" s="26"/>
      <c r="G9" s="26" t="str">
        <f>IF(E9&gt;0,E9*F9,"")</f>
        <v/>
      </c>
      <c r="H9" s="26"/>
      <c r="I9" s="26"/>
      <c r="J9" s="26"/>
      <c r="K9" s="27"/>
      <c r="L9" s="26"/>
      <c r="M9" s="28"/>
      <c r="N9" s="26"/>
      <c r="O9" s="15"/>
      <c r="P9" s="28"/>
      <c r="Q9" s="15"/>
      <c r="R9" s="29"/>
      <c r="S9" s="30"/>
    </row>
    <row r="10" spans="1:19" s="31" customFormat="1" ht="150" customHeight="1" x14ac:dyDescent="0.15">
      <c r="A10" s="32"/>
      <c r="B10" s="15"/>
      <c r="C10" s="15"/>
      <c r="D10" s="15"/>
      <c r="E10" s="26"/>
      <c r="F10" s="26"/>
      <c r="G10" s="26" t="str">
        <f>IF(E10&gt;0,E10*F10,"")</f>
        <v/>
      </c>
      <c r="H10" s="26"/>
      <c r="I10" s="26"/>
      <c r="J10" s="26"/>
      <c r="K10" s="27"/>
      <c r="L10" s="26"/>
      <c r="M10" s="28"/>
      <c r="N10" s="26"/>
      <c r="O10" s="15"/>
      <c r="P10" s="28"/>
      <c r="Q10" s="15"/>
      <c r="R10" s="29"/>
      <c r="S10" s="30"/>
    </row>
    <row r="11" spans="1:19" s="31" customFormat="1" ht="150" customHeight="1" x14ac:dyDescent="0.15">
      <c r="A11" s="32"/>
      <c r="B11" s="15"/>
      <c r="C11" s="15"/>
      <c r="D11" s="15"/>
      <c r="E11" s="26"/>
      <c r="F11" s="26"/>
      <c r="G11" s="26" t="str">
        <f>IF(E11&gt;0,E11*F11,"")</f>
        <v/>
      </c>
      <c r="H11" s="26"/>
      <c r="I11" s="26"/>
      <c r="J11" s="26"/>
      <c r="K11" s="27"/>
      <c r="L11" s="26"/>
      <c r="M11" s="28"/>
      <c r="N11" s="26"/>
      <c r="O11" s="15"/>
      <c r="P11" s="28"/>
      <c r="Q11" s="15"/>
      <c r="R11" s="29"/>
      <c r="S11" s="30"/>
    </row>
    <row r="12" spans="1:19" ht="75.75" customHeight="1" x14ac:dyDescent="0.15">
      <c r="A12" s="77" t="s">
        <v>73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</sheetData>
  <mergeCells count="15">
    <mergeCell ref="A3:Q3"/>
    <mergeCell ref="A5:A6"/>
    <mergeCell ref="B5:B6"/>
    <mergeCell ref="C5:C6"/>
    <mergeCell ref="D5:D6"/>
    <mergeCell ref="E5:E6"/>
    <mergeCell ref="F5:F6"/>
    <mergeCell ref="G5:G6"/>
    <mergeCell ref="H5:J5"/>
    <mergeCell ref="K5:K6"/>
    <mergeCell ref="A12:M12"/>
    <mergeCell ref="L5:M5"/>
    <mergeCell ref="N5:P5"/>
    <mergeCell ref="Q5:Q6"/>
    <mergeCell ref="R5:R6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C1FA-507D-486B-B078-2BB1287F97AB}">
  <dimension ref="A1:G15"/>
  <sheetViews>
    <sheetView tabSelected="1" zoomScaleNormal="100" zoomScaleSheetLayoutView="75" workbookViewId="0">
      <selection activeCell="A2" sqref="A2"/>
    </sheetView>
  </sheetViews>
  <sheetFormatPr defaultRowHeight="13.5" x14ac:dyDescent="0.15"/>
  <cols>
    <col min="1" max="1" width="34.875" style="1" customWidth="1"/>
    <col min="2" max="6" width="18.75" style="1" customWidth="1"/>
    <col min="7" max="7" width="28.625" style="1" customWidth="1"/>
    <col min="8" max="16384" width="9" style="1"/>
  </cols>
  <sheetData>
    <row r="1" spans="1:7" ht="60" customHeight="1" x14ac:dyDescent="0.15">
      <c r="A1" s="44" t="s">
        <v>65</v>
      </c>
      <c r="B1" s="44"/>
      <c r="C1" s="44"/>
      <c r="D1" s="44"/>
      <c r="E1" s="44"/>
      <c r="F1" s="44"/>
      <c r="G1" s="45" t="s">
        <v>71</v>
      </c>
    </row>
    <row r="2" spans="1:7" ht="29.25" customHeight="1" thickBot="1" x14ac:dyDescent="0.2">
      <c r="A2" s="44"/>
      <c r="B2" s="44"/>
      <c r="C2" s="44"/>
      <c r="D2" s="44"/>
      <c r="E2" s="44"/>
      <c r="F2" s="44"/>
      <c r="G2" s="96" t="s">
        <v>21</v>
      </c>
    </row>
    <row r="3" spans="1:7" ht="96.75" customHeight="1" x14ac:dyDescent="0.15">
      <c r="A3" s="48" t="s">
        <v>29</v>
      </c>
      <c r="B3" s="49" t="s">
        <v>63</v>
      </c>
      <c r="C3" s="49" t="s">
        <v>74</v>
      </c>
      <c r="D3" s="50" t="s">
        <v>45</v>
      </c>
      <c r="E3" s="51" t="s">
        <v>82</v>
      </c>
      <c r="F3" s="52" t="s">
        <v>64</v>
      </c>
      <c r="G3" s="69" t="s">
        <v>83</v>
      </c>
    </row>
    <row r="4" spans="1:7" s="2" customFormat="1" ht="18" thickBot="1" x14ac:dyDescent="0.25">
      <c r="A4" s="54"/>
      <c r="B4" s="55" t="s">
        <v>47</v>
      </c>
      <c r="C4" s="56" t="s">
        <v>48</v>
      </c>
      <c r="D4" s="55" t="s">
        <v>49</v>
      </c>
      <c r="E4" s="55" t="s">
        <v>50</v>
      </c>
      <c r="F4" s="57" t="s">
        <v>51</v>
      </c>
      <c r="G4" s="58" t="s">
        <v>52</v>
      </c>
    </row>
    <row r="5" spans="1:7" ht="57" customHeight="1" thickBot="1" x14ac:dyDescent="0.25">
      <c r="A5" s="61" t="str">
        <f>IF('1-1'!B3="","",'1-1'!B3)</f>
        <v/>
      </c>
      <c r="B5" s="62">
        <f>'1-3'!E9</f>
        <v>0</v>
      </c>
      <c r="C5" s="70"/>
      <c r="D5" s="62">
        <f>B5-C5</f>
        <v>0</v>
      </c>
      <c r="E5" s="62">
        <f>ROUNDDOWN(D5,-3)</f>
        <v>0</v>
      </c>
      <c r="F5" s="62"/>
      <c r="G5" s="71">
        <f>IF(E5&gt;F5,F5,E5)</f>
        <v>0</v>
      </c>
    </row>
    <row r="6" spans="1:7" ht="47.25" customHeight="1" x14ac:dyDescent="0.15">
      <c r="A6" s="65"/>
      <c r="B6" s="76"/>
      <c r="C6" s="76"/>
      <c r="D6" s="76"/>
      <c r="E6" s="76"/>
      <c r="F6" s="76"/>
      <c r="G6" s="76"/>
    </row>
    <row r="7" spans="1:7" ht="16.5" customHeight="1" x14ac:dyDescent="0.2">
      <c r="A7" s="3"/>
      <c r="B7" s="3"/>
      <c r="C7" s="3"/>
      <c r="D7" s="3"/>
      <c r="E7" s="3"/>
      <c r="F7" s="3"/>
      <c r="G7" s="3"/>
    </row>
    <row r="8" spans="1:7" ht="17.25" x14ac:dyDescent="0.2">
      <c r="A8" s="4"/>
    </row>
    <row r="9" spans="1:7" ht="17.25" x14ac:dyDescent="0.2">
      <c r="A9" s="4"/>
    </row>
    <row r="10" spans="1:7" ht="17.25" x14ac:dyDescent="0.2">
      <c r="A10" s="4"/>
    </row>
    <row r="11" spans="1:7" ht="17.25" x14ac:dyDescent="0.2">
      <c r="A11" s="4"/>
    </row>
    <row r="12" spans="1:7" ht="17.25" x14ac:dyDescent="0.2">
      <c r="A12" s="4"/>
    </row>
    <row r="13" spans="1:7" ht="17.25" x14ac:dyDescent="0.2">
      <c r="A13" s="4"/>
    </row>
    <row r="14" spans="1:7" ht="17.25" x14ac:dyDescent="0.2">
      <c r="A14" s="4"/>
    </row>
    <row r="15" spans="1:7" ht="17.25" x14ac:dyDescent="0.2">
      <c r="A15" s="4"/>
    </row>
  </sheetData>
  <mergeCells count="1">
    <mergeCell ref="B6:G6"/>
  </mergeCells>
  <phoneticPr fontId="1"/>
  <printOptions horizontalCentered="1"/>
  <pageMargins left="0.39370078740157483" right="0.31496062992125984" top="1.1811023622047245" bottom="0.23622047244094491" header="0.98425196850393704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1-1</vt:lpstr>
      <vt:lpstr>1-2</vt:lpstr>
      <vt:lpstr>1-3</vt:lpstr>
      <vt:lpstr>様式3</vt:lpstr>
      <vt:lpstr>6-1</vt:lpstr>
      <vt:lpstr>'1-1'!Print_Area</vt:lpstr>
      <vt:lpstr>'1-2'!Print_Area</vt:lpstr>
      <vt:lpstr>'6-1'!Print_Area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2025-07-04T00:46:37Z</cp:lastPrinted>
  <dcterms:created xsi:type="dcterms:W3CDTF">2021-11-07T02:06:53Z</dcterms:created>
  <dcterms:modified xsi:type="dcterms:W3CDTF">2025-07-11T01:05:58Z</dcterms:modified>
</cp:coreProperties>
</file>