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201op\Desktop\入退院調整ルール\★起案関係\"/>
    </mc:Choice>
  </mc:AlternateContent>
  <xr:revisionPtr revIDLastSave="0" documentId="13_ncr:1_{7ABF1687-D832-4933-8479-41341F8F3B2C}" xr6:coauthVersionLast="36" xr6:coauthVersionMax="36" xr10:uidLastSave="{00000000-0000-0000-0000-000000000000}"/>
  <bookViews>
    <workbookView xWindow="0" yWindow="0" windowWidth="20490" windowHeight="8355" activeTab="2" xr2:uid="{00000000-000D-0000-FFFF-FFFF00000000}"/>
  </bookViews>
  <sheets>
    <sheet name="表紙" sheetId="9" r:id="rId1"/>
    <sheet name="見出し(１)" sheetId="10" r:id="rId2"/>
    <sheet name="集計結果 " sheetId="6" r:id="rId3"/>
    <sheet name="見出し(2)" sheetId="11" r:id="rId4"/>
    <sheet name="前回との比較" sheetId="7" r:id="rId5"/>
  </sheets>
  <definedNames>
    <definedName name="_xlnm.Print_Area" localSheetId="1">'見出し(１)'!$A$1:$I$45</definedName>
    <definedName name="_xlnm.Print_Area" localSheetId="3">'見出し(2)'!$A$1:$I$45</definedName>
    <definedName name="_xlnm.Print_Area" localSheetId="2">'集計結果 '!$A$1:$L$53</definedName>
    <definedName name="_xlnm.Print_Area" localSheetId="0">表紙!$A$1:$I$45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6" l="1"/>
  <c r="E20" i="6"/>
  <c r="F40" i="6" l="1"/>
  <c r="G28" i="6"/>
  <c r="B11" i="6"/>
  <c r="C11" i="6" l="1"/>
  <c r="C4" i="6"/>
  <c r="C10" i="6"/>
  <c r="C9" i="6"/>
  <c r="C8" i="6"/>
  <c r="C7" i="6"/>
  <c r="C6" i="6"/>
  <c r="C5" i="6"/>
  <c r="F45" i="6"/>
  <c r="F44" i="6"/>
  <c r="F43" i="6"/>
  <c r="F42" i="6"/>
  <c r="F41" i="6"/>
  <c r="G34" i="6"/>
  <c r="G33" i="6"/>
  <c r="G32" i="6"/>
  <c r="G31" i="6"/>
  <c r="G30" i="6"/>
  <c r="G29" i="6"/>
  <c r="F20" i="6"/>
  <c r="F19" i="6"/>
  <c r="F18" i="6"/>
  <c r="F17" i="6"/>
</calcChain>
</file>

<file path=xl/sharedStrings.xml><?xml version="1.0" encoding="utf-8"?>
<sst xmlns="http://schemas.openxmlformats.org/spreadsheetml/2006/main" count="96" uniqueCount="60">
  <si>
    <t>1割</t>
  </si>
  <si>
    <t>10割</t>
    <rPh sb="2" eb="3">
      <t>ワリ</t>
    </rPh>
    <phoneticPr fontId="1"/>
  </si>
  <si>
    <t>8～9割</t>
    <phoneticPr fontId="1"/>
  </si>
  <si>
    <t>6～7割</t>
    <phoneticPr fontId="1"/>
  </si>
  <si>
    <t>4～5割</t>
    <phoneticPr fontId="1"/>
  </si>
  <si>
    <t>2～3割</t>
    <phoneticPr fontId="1"/>
  </si>
  <si>
    <t>◆異動してきた職員への周知</t>
    <rPh sb="1" eb="3">
      <t>イドウ</t>
    </rPh>
    <rPh sb="7" eb="9">
      <t>ショクイン</t>
    </rPh>
    <rPh sb="11" eb="13">
      <t>シュウチ</t>
    </rPh>
    <phoneticPr fontId="1"/>
  </si>
  <si>
    <t>計</t>
    <rPh sb="0" eb="1">
      <t>ケイ</t>
    </rPh>
    <phoneticPr fontId="1"/>
  </si>
  <si>
    <t>計</t>
    <phoneticPr fontId="1"/>
  </si>
  <si>
    <t>件数</t>
    <rPh sb="0" eb="2">
      <t>ケンスウ</t>
    </rPh>
    <phoneticPr fontId="1"/>
  </si>
  <si>
    <t>％</t>
    <phoneticPr fontId="1"/>
  </si>
  <si>
    <t>延件数</t>
    <rPh sb="0" eb="1">
      <t>ノベ</t>
    </rPh>
    <rPh sb="1" eb="3">
      <t>ケンスウ</t>
    </rPh>
    <phoneticPr fontId="1"/>
  </si>
  <si>
    <t>※その他</t>
    <rPh sb="3" eb="4">
      <t>タ</t>
    </rPh>
    <phoneticPr fontId="1"/>
  </si>
  <si>
    <t>◆ルール運用上の課題</t>
    <rPh sb="4" eb="6">
      <t>ウンヨウ</t>
    </rPh>
    <rPh sb="6" eb="7">
      <t>ジョウ</t>
    </rPh>
    <rPh sb="8" eb="10">
      <t>カダイ</t>
    </rPh>
    <phoneticPr fontId="1"/>
  </si>
  <si>
    <t>◆ルール運用後、ケアマネとの連携で上手くいっていること</t>
    <rPh sb="4" eb="6">
      <t>ウンヨウ</t>
    </rPh>
    <rPh sb="6" eb="7">
      <t>ゴ</t>
    </rPh>
    <rPh sb="14" eb="16">
      <t>レンケイ</t>
    </rPh>
    <rPh sb="17" eb="19">
      <t>ウマ</t>
    </rPh>
    <phoneticPr fontId="1"/>
  </si>
  <si>
    <t>◆連携向上に向けた要望等</t>
    <rPh sb="1" eb="3">
      <t>レンケイ</t>
    </rPh>
    <rPh sb="3" eb="5">
      <t>コウジョウ</t>
    </rPh>
    <rPh sb="6" eb="7">
      <t>ム</t>
    </rPh>
    <rPh sb="9" eb="11">
      <t>ヨウボウ</t>
    </rPh>
    <rPh sb="11" eb="12">
      <t>トウ</t>
    </rPh>
    <phoneticPr fontId="1"/>
  </si>
  <si>
    <t>入退院調整ルールに関するアンケート集計結果（医療機関）</t>
    <rPh sb="0" eb="3">
      <t>ニュウタイイン</t>
    </rPh>
    <rPh sb="3" eb="5">
      <t>チョウセイ</t>
    </rPh>
    <rPh sb="9" eb="10">
      <t>カン</t>
    </rPh>
    <rPh sb="17" eb="19">
      <t>シュウケイ</t>
    </rPh>
    <rPh sb="19" eb="21">
      <t>ケッカ</t>
    </rPh>
    <rPh sb="22" eb="24">
      <t>イリョウ</t>
    </rPh>
    <rPh sb="24" eb="26">
      <t>キカン</t>
    </rPh>
    <phoneticPr fontId="1"/>
  </si>
  <si>
    <r>
      <t>◆ルールどおりの入院時情報提供書提出割合</t>
    </r>
    <r>
      <rPr>
        <sz val="8"/>
        <color theme="1"/>
        <rFont val="ＭＳ Ｐゴシック"/>
        <family val="3"/>
        <charset val="128"/>
        <scheme val="minor"/>
      </rPr>
      <t>　※幅のある回答は大きい数字の方で計上</t>
    </r>
    <rPh sb="8" eb="10">
      <t>ニュウイン</t>
    </rPh>
    <rPh sb="10" eb="11">
      <t>ジ</t>
    </rPh>
    <rPh sb="11" eb="13">
      <t>ジョウホウ</t>
    </rPh>
    <rPh sb="13" eb="15">
      <t>テイキョウ</t>
    </rPh>
    <rPh sb="15" eb="16">
      <t>ショ</t>
    </rPh>
    <rPh sb="16" eb="18">
      <t>テイシュツ</t>
    </rPh>
    <rPh sb="18" eb="20">
      <t>ワリアイ</t>
    </rPh>
    <rPh sb="22" eb="23">
      <t>ハバ</t>
    </rPh>
    <rPh sb="26" eb="28">
      <t>カイトウ</t>
    </rPh>
    <rPh sb="29" eb="30">
      <t>オオ</t>
    </rPh>
    <rPh sb="32" eb="34">
      <t>スウジ</t>
    </rPh>
    <rPh sb="35" eb="36">
      <t>ホウ</t>
    </rPh>
    <rPh sb="37" eb="39">
      <t>ケイジョウ</t>
    </rPh>
    <phoneticPr fontId="1"/>
  </si>
  <si>
    <t>R2</t>
    <phoneticPr fontId="1"/>
  </si>
  <si>
    <t>その他</t>
    <rPh sb="2" eb="3">
      <t>タ</t>
    </rPh>
    <phoneticPr fontId="1"/>
  </si>
  <si>
    <t>複数回答</t>
    <rPh sb="0" eb="2">
      <t>フクスウ</t>
    </rPh>
    <rPh sb="2" eb="4">
      <t>カイトウ</t>
    </rPh>
    <phoneticPr fontId="1"/>
  </si>
  <si>
    <t>◆ルールどおりに入院時情報提供書が提出された割合</t>
    <rPh sb="8" eb="10">
      <t>ニュウイン</t>
    </rPh>
    <rPh sb="10" eb="11">
      <t>ジ</t>
    </rPh>
    <rPh sb="11" eb="13">
      <t>ジョウホウ</t>
    </rPh>
    <rPh sb="13" eb="15">
      <t>テイキョウ</t>
    </rPh>
    <rPh sb="15" eb="16">
      <t>ショ</t>
    </rPh>
    <rPh sb="17" eb="19">
      <t>テイシュツ</t>
    </rPh>
    <rPh sb="22" eb="24">
      <t>ワリアイ</t>
    </rPh>
    <phoneticPr fontId="1"/>
  </si>
  <si>
    <t>ルールの運用状況に大きな変化はなく、一定程度運用の取り決めが保たれている。
前回１割と回答した医療機関は今回も１～２割の間で回答している。入院数が多く把握しきれないとの意見がある一方で、他院からの転院が多く入院時ケアマネとの関わりがないために低割合となっている医療機関もあった。</t>
    <rPh sb="4" eb="6">
      <t>ウンヨウ</t>
    </rPh>
    <rPh sb="6" eb="8">
      <t>ジョウキョウ</t>
    </rPh>
    <rPh sb="9" eb="10">
      <t>オオ</t>
    </rPh>
    <rPh sb="12" eb="14">
      <t>ヘンカ</t>
    </rPh>
    <rPh sb="18" eb="20">
      <t>イッテイ</t>
    </rPh>
    <rPh sb="20" eb="22">
      <t>テイド</t>
    </rPh>
    <rPh sb="22" eb="24">
      <t>ウンヨウ</t>
    </rPh>
    <rPh sb="25" eb="26">
      <t>ト</t>
    </rPh>
    <rPh sb="27" eb="28">
      <t>キ</t>
    </rPh>
    <rPh sb="30" eb="31">
      <t>タモ</t>
    </rPh>
    <phoneticPr fontId="1"/>
  </si>
  <si>
    <t>傾向としては前回と大きく変化はない。連絡窓口が明確になり、小まめな情報共有が行いやすくなっている様子。</t>
    <rPh sb="0" eb="2">
      <t>ケイコウ</t>
    </rPh>
    <rPh sb="6" eb="8">
      <t>ゼンカイ</t>
    </rPh>
    <rPh sb="9" eb="10">
      <t>オオ</t>
    </rPh>
    <rPh sb="12" eb="14">
      <t>ヘンカ</t>
    </rPh>
    <rPh sb="18" eb="20">
      <t>レンラク</t>
    </rPh>
    <rPh sb="20" eb="22">
      <t>マドグチ</t>
    </rPh>
    <rPh sb="23" eb="25">
      <t>メイカク</t>
    </rPh>
    <rPh sb="29" eb="30">
      <t>コ</t>
    </rPh>
    <rPh sb="33" eb="35">
      <t>ジョウホウ</t>
    </rPh>
    <rPh sb="35" eb="37">
      <t>キョウユウ</t>
    </rPh>
    <rPh sb="38" eb="39">
      <t>オコナ</t>
    </rPh>
    <rPh sb="48" eb="50">
      <t>ヨウス</t>
    </rPh>
    <phoneticPr fontId="1"/>
  </si>
  <si>
    <t>（複数回答：件）</t>
    <rPh sb="1" eb="3">
      <t>フクスウ</t>
    </rPh>
    <rPh sb="3" eb="5">
      <t>カイトウ</t>
    </rPh>
    <rPh sb="6" eb="7">
      <t>ケン</t>
    </rPh>
    <phoneticPr fontId="1"/>
  </si>
  <si>
    <t>◆異動してきた職員への周知状況（割合）</t>
    <rPh sb="1" eb="3">
      <t>イドウ</t>
    </rPh>
    <rPh sb="7" eb="9">
      <t>ショクイン</t>
    </rPh>
    <rPh sb="11" eb="13">
      <t>シュウチ</t>
    </rPh>
    <rPh sb="13" eb="15">
      <t>ジョウキョウ</t>
    </rPh>
    <rPh sb="16" eb="18">
      <t>ワリアイ</t>
    </rPh>
    <phoneticPr fontId="1"/>
  </si>
  <si>
    <t>１．周知している</t>
    <rPh sb="2" eb="4">
      <t>シュウチ</t>
    </rPh>
    <phoneticPr fontId="1"/>
  </si>
  <si>
    <t>２．周知していない</t>
    <rPh sb="2" eb="4">
      <t>シュウチ</t>
    </rPh>
    <phoneticPr fontId="1"/>
  </si>
  <si>
    <t>３．その他</t>
    <rPh sb="4" eb="5">
      <t>タ</t>
    </rPh>
    <phoneticPr fontId="1"/>
  </si>
  <si>
    <t>◆コロナ禍における工夫</t>
    <rPh sb="4" eb="5">
      <t>カ</t>
    </rPh>
    <rPh sb="9" eb="11">
      <t>クフウ</t>
    </rPh>
    <phoneticPr fontId="1"/>
  </si>
  <si>
    <t>・ケアマネがついている患者数を全数把握していないため</t>
    <rPh sb="11" eb="13">
      <t>カンジャ</t>
    </rPh>
    <rPh sb="13" eb="14">
      <t>スウ</t>
    </rPh>
    <rPh sb="15" eb="17">
      <t>ゼンスウ</t>
    </rPh>
    <rPh sb="17" eb="19">
      <t>ハアク</t>
    </rPh>
    <phoneticPr fontId="1"/>
  </si>
  <si>
    <t>0割</t>
    <rPh sb="1" eb="2">
      <t>ワリ</t>
    </rPh>
    <phoneticPr fontId="1"/>
  </si>
  <si>
    <t>※不明１件</t>
    <rPh sb="1" eb="3">
      <t>フメイ</t>
    </rPh>
    <rPh sb="4" eb="5">
      <t>ケン</t>
    </rPh>
    <phoneticPr fontId="1"/>
  </si>
  <si>
    <t>・担当部署の職員のみに実施
・担当する職員で周知</t>
    <rPh sb="1" eb="3">
      <t>タントウ</t>
    </rPh>
    <rPh sb="3" eb="5">
      <t>ブショ</t>
    </rPh>
    <rPh sb="6" eb="8">
      <t>ショクイン</t>
    </rPh>
    <rPh sb="11" eb="13">
      <t>ジッシ</t>
    </rPh>
    <rPh sb="15" eb="17">
      <t>タントウ</t>
    </rPh>
    <rPh sb="19" eb="21">
      <t>ショクイン</t>
    </rPh>
    <rPh sb="22" eb="24">
      <t>シュウチ</t>
    </rPh>
    <phoneticPr fontId="1"/>
  </si>
  <si>
    <t>その他</t>
    <rPh sb="2" eb="3">
      <t>タ</t>
    </rPh>
    <phoneticPr fontId="1"/>
  </si>
  <si>
    <t>・特になし
・煩雑な業務の中で、入院の連絡をケアマネに取れないことがある。</t>
    <rPh sb="1" eb="2">
      <t>トク</t>
    </rPh>
    <rPh sb="7" eb="9">
      <t>ハンザツ</t>
    </rPh>
    <rPh sb="10" eb="12">
      <t>ギョウム</t>
    </rPh>
    <rPh sb="13" eb="14">
      <t>ナカ</t>
    </rPh>
    <rPh sb="16" eb="18">
      <t>ニュウイン</t>
    </rPh>
    <rPh sb="19" eb="21">
      <t>レンラク</t>
    </rPh>
    <rPh sb="27" eb="28">
      <t>ト</t>
    </rPh>
    <phoneticPr fontId="1"/>
  </si>
  <si>
    <t>0割</t>
    <rPh sb="1" eb="2">
      <t>ワリ</t>
    </rPh>
    <phoneticPr fontId="1"/>
  </si>
  <si>
    <t>R5</t>
    <phoneticPr fontId="1"/>
  </si>
  <si>
    <t>その他の内容は、担当部署の職員のみに実施、担当する職員で周知となっている。
周知状況については、周知している医療機関の割合が増えたものの、周知していない医療機関も倍増している。</t>
    <rPh sb="2" eb="3">
      <t>タ</t>
    </rPh>
    <rPh sb="4" eb="6">
      <t>ナイヨウ</t>
    </rPh>
    <rPh sb="38" eb="40">
      <t>シュウチ</t>
    </rPh>
    <rPh sb="40" eb="42">
      <t>ジョウキョウ</t>
    </rPh>
    <rPh sb="48" eb="50">
      <t>シュウチ</t>
    </rPh>
    <rPh sb="54" eb="56">
      <t>イリョウ</t>
    </rPh>
    <rPh sb="56" eb="58">
      <t>キカン</t>
    </rPh>
    <rPh sb="59" eb="61">
      <t>ワリアイ</t>
    </rPh>
    <rPh sb="62" eb="63">
      <t>フ</t>
    </rPh>
    <rPh sb="69" eb="71">
      <t>シュウチ</t>
    </rPh>
    <rPh sb="76" eb="78">
      <t>イリョウ</t>
    </rPh>
    <rPh sb="78" eb="80">
      <t>キカン</t>
    </rPh>
    <rPh sb="81" eb="83">
      <t>バイゾウ</t>
    </rPh>
    <phoneticPr fontId="1"/>
  </si>
  <si>
    <t>傾向としては前回と大きく変化はないが、事業所やケアマネによる温度差に関する課題は引き続きある。
その他の内容は、「課題は特にない」、「煩雑な業務の中で、入院の連絡をケアマネに取れないことがある。」であった。</t>
    <rPh sb="0" eb="2">
      <t>ケイコウ</t>
    </rPh>
    <rPh sb="6" eb="8">
      <t>ゼンカイ</t>
    </rPh>
    <rPh sb="9" eb="10">
      <t>オオ</t>
    </rPh>
    <rPh sb="12" eb="14">
      <t>ヘンカ</t>
    </rPh>
    <rPh sb="19" eb="22">
      <t>ジギョウショ</t>
    </rPh>
    <rPh sb="30" eb="33">
      <t>オンドサ</t>
    </rPh>
    <rPh sb="34" eb="35">
      <t>カン</t>
    </rPh>
    <rPh sb="37" eb="39">
      <t>カダイ</t>
    </rPh>
    <rPh sb="40" eb="41">
      <t>ヒ</t>
    </rPh>
    <rPh sb="42" eb="43">
      <t>ツヅ</t>
    </rPh>
    <rPh sb="50" eb="51">
      <t>タ</t>
    </rPh>
    <rPh sb="52" eb="54">
      <t>ナイヨウ</t>
    </rPh>
    <rPh sb="57" eb="59">
      <t>カダイ</t>
    </rPh>
    <rPh sb="60" eb="61">
      <t>トク</t>
    </rPh>
    <phoneticPr fontId="1"/>
  </si>
  <si>
    <t>周知している</t>
    <rPh sb="0" eb="2">
      <t>シュウチ</t>
    </rPh>
    <phoneticPr fontId="1"/>
  </si>
  <si>
    <t>周知していない</t>
    <rPh sb="0" eb="2">
      <t>シュウチ</t>
    </rPh>
    <phoneticPr fontId="1"/>
  </si>
  <si>
    <t>入院の連絡をしても情報がないことがある</t>
    <rPh sb="0" eb="2">
      <t>ニュウイン</t>
    </rPh>
    <rPh sb="3" eb="5">
      <t>レンラク</t>
    </rPh>
    <rPh sb="9" eb="11">
      <t>ジョウホウ</t>
    </rPh>
    <phoneticPr fontId="1"/>
  </si>
  <si>
    <t>事業所やケアマネにより温度差がある</t>
    <rPh sb="0" eb="3">
      <t>ジギョウショ</t>
    </rPh>
    <rPh sb="11" eb="14">
      <t>オンドサ</t>
    </rPh>
    <phoneticPr fontId="1"/>
  </si>
  <si>
    <t>退院予定を連絡してもケアマネが面会に来ない</t>
    <rPh sb="0" eb="2">
      <t>タイイン</t>
    </rPh>
    <rPh sb="2" eb="4">
      <t>ヨテイ</t>
    </rPh>
    <rPh sb="5" eb="7">
      <t>レンラク</t>
    </rPh>
    <rPh sb="15" eb="17">
      <t>メンカイ</t>
    </rPh>
    <rPh sb="18" eb="19">
      <t>コ</t>
    </rPh>
    <phoneticPr fontId="1"/>
  </si>
  <si>
    <t>担当ケアマネの連絡窓口が不明確</t>
    <rPh sb="0" eb="2">
      <t>タントウ</t>
    </rPh>
    <rPh sb="7" eb="9">
      <t>レンラク</t>
    </rPh>
    <rPh sb="9" eb="11">
      <t>マドグチ</t>
    </rPh>
    <rPh sb="12" eb="15">
      <t>フメイカク</t>
    </rPh>
    <phoneticPr fontId="1"/>
  </si>
  <si>
    <t>病院内でルールの周知がされていない</t>
    <rPh sb="0" eb="2">
      <t>ビョウイン</t>
    </rPh>
    <rPh sb="2" eb="3">
      <t>ナイ</t>
    </rPh>
    <rPh sb="8" eb="10">
      <t>シュウチ</t>
    </rPh>
    <phoneticPr fontId="1"/>
  </si>
  <si>
    <t>病院内での連携が不十分</t>
    <rPh sb="0" eb="2">
      <t>ビョウイン</t>
    </rPh>
    <rPh sb="2" eb="3">
      <t>ナイ</t>
    </rPh>
    <rPh sb="5" eb="7">
      <t>レンケイ</t>
    </rPh>
    <rPh sb="8" eb="11">
      <t>フジュウブン</t>
    </rPh>
    <phoneticPr fontId="1"/>
  </si>
  <si>
    <t>入院時の頻繁な連絡、情報提供</t>
    <rPh sb="0" eb="2">
      <t>ニュウイン</t>
    </rPh>
    <rPh sb="2" eb="3">
      <t>ジ</t>
    </rPh>
    <rPh sb="4" eb="6">
      <t>ヒンパン</t>
    </rPh>
    <rPh sb="7" eb="9">
      <t>レンラク</t>
    </rPh>
    <rPh sb="10" eb="12">
      <t>ジョウホウ</t>
    </rPh>
    <rPh sb="12" eb="14">
      <t>テイキョウ</t>
    </rPh>
    <phoneticPr fontId="1"/>
  </si>
  <si>
    <t>退院前カンファレンスの出席依頼がしやすい</t>
    <rPh sb="0" eb="2">
      <t>タイイン</t>
    </rPh>
    <rPh sb="2" eb="3">
      <t>マエ</t>
    </rPh>
    <rPh sb="11" eb="13">
      <t>シュッセキ</t>
    </rPh>
    <rPh sb="13" eb="15">
      <t>イライ</t>
    </rPh>
    <phoneticPr fontId="1"/>
  </si>
  <si>
    <t>担当ケアマネの連携窓口の明確化</t>
    <rPh sb="0" eb="2">
      <t>タントウ</t>
    </rPh>
    <rPh sb="7" eb="9">
      <t>レンケイ</t>
    </rPh>
    <rPh sb="9" eb="11">
      <t>マドグチ</t>
    </rPh>
    <rPh sb="12" eb="15">
      <t>メイカクカ</t>
    </rPh>
    <phoneticPr fontId="1"/>
  </si>
  <si>
    <t>ルールの運用によるスムーズな連携</t>
    <rPh sb="4" eb="6">
      <t>ウンヨウ</t>
    </rPh>
    <rPh sb="14" eb="16">
      <t>レンケイ</t>
    </rPh>
    <phoneticPr fontId="1"/>
  </si>
  <si>
    <t>R２年度・R５年度結果</t>
    <rPh sb="2" eb="4">
      <t>ネンド</t>
    </rPh>
    <rPh sb="7" eb="9">
      <t>ネンド</t>
    </rPh>
    <rPh sb="9" eb="11">
      <t>ケッカ</t>
    </rPh>
    <phoneticPr fontId="1"/>
  </si>
  <si>
    <t>入院の連絡をしても情報がない</t>
    <rPh sb="0" eb="2">
      <t>ニュウイン</t>
    </rPh>
    <rPh sb="3" eb="5">
      <t>レンラク</t>
    </rPh>
    <rPh sb="9" eb="11">
      <t>ジョウホウ</t>
    </rPh>
    <phoneticPr fontId="1"/>
  </si>
  <si>
    <t>令和５年度入退院調整ルールに
関するアンケート調査集計結果
（医療機関編）</t>
    <rPh sb="0" eb="2">
      <t>レイワ</t>
    </rPh>
    <rPh sb="3" eb="5">
      <t>ネンド</t>
    </rPh>
    <rPh sb="5" eb="8">
      <t>ニュウタイイン</t>
    </rPh>
    <rPh sb="8" eb="10">
      <t>チョウセイ</t>
    </rPh>
    <rPh sb="15" eb="16">
      <t>カン</t>
    </rPh>
    <rPh sb="23" eb="25">
      <t>チョウサ</t>
    </rPh>
    <rPh sb="25" eb="27">
      <t>シュウケイ</t>
    </rPh>
    <rPh sb="27" eb="29">
      <t>ケッカ</t>
    </rPh>
    <rPh sb="31" eb="33">
      <t>イリョウ</t>
    </rPh>
    <rPh sb="33" eb="35">
      <t>キカン</t>
    </rPh>
    <rPh sb="35" eb="36">
      <t>ヘン</t>
    </rPh>
    <phoneticPr fontId="1"/>
  </si>
  <si>
    <t>Ⅰ　全体集計</t>
    <rPh sb="2" eb="4">
      <t>ゼンタイ</t>
    </rPh>
    <rPh sb="4" eb="6">
      <t>シュウケイ</t>
    </rPh>
    <phoneticPr fontId="1"/>
  </si>
  <si>
    <t>Ⅱ　前回調査との比較</t>
    <rPh sb="2" eb="4">
      <t>ゼンカイ</t>
    </rPh>
    <rPh sb="4" eb="6">
      <t>チョウサ</t>
    </rPh>
    <rPh sb="8" eb="10">
      <t>ヒカク</t>
    </rPh>
    <phoneticPr fontId="1"/>
  </si>
  <si>
    <t>弘前保健所</t>
    <rPh sb="0" eb="2">
      <t>ヒロサキ</t>
    </rPh>
    <rPh sb="2" eb="5">
      <t>ホケンジョ</t>
    </rPh>
    <phoneticPr fontId="1"/>
  </si>
  <si>
    <t xml:space="preserve">・ケアマネジャーとの退院前カンファレンスにオンラインを活用した。
・本人の状態の確認や、施設調整などタブレットを用いたりリモート面談を実施した
・状況確認、面会はタブレットを使用して対応していた。
・面会制限が相変わらず厳しいため、面会の頻度は週に一度10分出来るかどうかです。その中でも退院調整に必要な面会やカンファレンスを実施するとなれば、事前に綿密な連絡を取り、短時間の面会等で済むよう調整しておりました。
・一部電話での患者情報提供を実施した。
・面会制限中はケアマネと患者様の面談をリモートで行っていました。
・施設からのコロナ患者様の入院時は、退院後施設に戻れるか必ず確認。
・病室に入って頂くことができないため、院内に専用のパソコンを用紙して、介護調査や、ケアマネによる状態確認等をオンライン面会形式で実施した。
・直接面会ができない時は、リモートで調整するようにした
・オンライン面会を実施した
・直接面会が難しい状況下で、なるべく細かく本人の状態をお伝えするよう心がけたり、リモートを活用して本人の状態を見てもらった。
・当院の感染対策として、自宅・施設から入院となった場合は1週間個室で健康観察をしてから大部屋へ転室してもらっていました。
・感染のフェーズによって直接面会、リモート面会を上手く使い分けた。施設見学ができないことが多かったため、情報のやり取りを密にした。
・入院時はコロナ抗原検査を実施したうえで、できる限り数日間は個室管理に心掛けている。
病棟に入ることができなかった時には、外来の場所を利用し状態確認を行った。直接顔を合わせるのが難しい時には、タブレットを使用し、ご本人の状況を確認してもらったこともある。
</t>
    <rPh sb="353" eb="355">
      <t>メンカイ</t>
    </rPh>
    <rPh sb="597" eb="599">
      <t>ニュウイン</t>
    </rPh>
    <rPh sb="599" eb="600">
      <t>ジ</t>
    </rPh>
    <rPh sb="604" eb="606">
      <t>コウゲン</t>
    </rPh>
    <rPh sb="606" eb="608">
      <t>ケンサ</t>
    </rPh>
    <rPh sb="609" eb="611">
      <t>ジッシ</t>
    </rPh>
    <rPh sb="620" eb="621">
      <t>カギ</t>
    </rPh>
    <rPh sb="622" eb="625">
      <t>スウジツカン</t>
    </rPh>
    <rPh sb="626" eb="628">
      <t>コシツ</t>
    </rPh>
    <rPh sb="628" eb="630">
      <t>カンリ</t>
    </rPh>
    <rPh sb="631" eb="633">
      <t>ココロガ</t>
    </rPh>
    <phoneticPr fontId="1"/>
  </si>
  <si>
    <t xml:space="preserve">・ケアマネさんからは、情報提供いただいたり、入院中も状況確認の連絡をいただいたり、やり取りさせてもらっている。入院や退院の連絡が遅くなり、ご迷惑をおかけしているのではないかと思っています。
・精神科の特性として、退院には環境調整が必須であるため、普段から事業所の方々の連携に助けられています。
・定期的な情報交換会などがあればいいと思います。
・ケアマネ選定の際、事業所の特色が分かる一覧が欲しい
・入院時情報提供シートの要介護度の欄に認定日を記載してほしい。
・入院時情報提供書の依頼に御協力頂けないケアマネさん、なかなか連絡がとれず、退院時に面会、状態確認いただけないケアマネさんがおります。一部ですか,…
・退院許可が出たため、在宅の担当ＣＭへ施設探しを依頼したところ、「ルール上、病院が探すことになっているので探しません」と断られてしまうことがあり、患者や家族から相談されたことがありました。ルールの遵守は必要だと感じますが、家族たちからの不信感を引き換えにしてまで…と思ってしまいました。
・規定の「退院時情報提供シート」でなく、各々のサマリー様式で届いていた。
・予定入院では問題ないが、緊急の入院で急性期病棟に入院する際に何度かサマリーを催促したことがあります。
</t>
    <rPh sb="200" eb="202">
      <t>ニュウイン</t>
    </rPh>
    <rPh sb="202" eb="203">
      <t>ジ</t>
    </rPh>
    <rPh sb="203" eb="205">
      <t>ジョウホウ</t>
    </rPh>
    <rPh sb="205" eb="207">
      <t>テイキョウ</t>
    </rPh>
    <rPh sb="211" eb="214">
      <t>ヨウカイゴ</t>
    </rPh>
    <rPh sb="214" eb="215">
      <t>ド</t>
    </rPh>
    <rPh sb="216" eb="217">
      <t>ラン</t>
    </rPh>
    <rPh sb="218" eb="220">
      <t>ニンテイ</t>
    </rPh>
    <rPh sb="220" eb="221">
      <t>ビ</t>
    </rPh>
    <rPh sb="222" eb="2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</si>
</sst>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sz val="28"/>
      <color theme="1"/>
      <name val="ＭＳ Ｐゴシック"/>
      <family val="3"/>
      <charset val="128"/>
      <scheme val="minor"/>
    </font>
    <font>
      <sz val="24"/>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176" fontId="0" fillId="0" borderId="1" xfId="0" applyNumberFormat="1"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176" fontId="0" fillId="0" borderId="0" xfId="0" applyNumberFormat="1" applyBorder="1">
      <alignment vertical="center"/>
    </xf>
    <xf numFmtId="0" fontId="0" fillId="0" borderId="0" xfId="0" applyBorder="1" applyAlignment="1">
      <alignment horizontal="left" vertical="center"/>
    </xf>
    <xf numFmtId="0" fontId="0" fillId="0" borderId="0" xfId="0" applyFill="1" applyBorder="1" applyAlignment="1">
      <alignment vertical="center"/>
    </xf>
    <xf numFmtId="0" fontId="0" fillId="0" borderId="0" xfId="0" applyBorder="1">
      <alignment vertical="center"/>
    </xf>
    <xf numFmtId="0" fontId="0" fillId="0" borderId="2" xfId="0" applyBorder="1" applyAlignment="1">
      <alignment vertical="center"/>
    </xf>
    <xf numFmtId="0" fontId="3" fillId="0" borderId="0" xfId="0" applyFo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horizontal="center" vertical="center"/>
    </xf>
    <xf numFmtId="0" fontId="0" fillId="0" borderId="1" xfId="0" applyNumberFormat="1" applyBorder="1">
      <alignment vertical="center"/>
    </xf>
    <xf numFmtId="0" fontId="0" fillId="0" borderId="0" xfId="0" applyAlignment="1">
      <alignment horizontal="left" vertical="center" wrapText="1"/>
    </xf>
    <xf numFmtId="0" fontId="0" fillId="0" borderId="0" xfId="0" applyBorder="1" applyAlignment="1">
      <alignment horizontal="left" vertical="center" shrinkToFit="1"/>
    </xf>
    <xf numFmtId="0" fontId="0" fillId="0" borderId="0" xfId="0" applyAlignment="1">
      <alignment vertical="top" wrapText="1"/>
    </xf>
    <xf numFmtId="176" fontId="0" fillId="0" borderId="1" xfId="0" applyNumberFormat="1" applyBorder="1" applyAlignment="1">
      <alignment horizontal="right" vertical="center"/>
    </xf>
    <xf numFmtId="177" fontId="0" fillId="0" borderId="0" xfId="0" applyNumberFormat="1">
      <alignment vertical="center"/>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0" xfId="0" applyBorder="1" applyAlignment="1">
      <alignment horizontal="left" vertical="top" wrapText="1"/>
    </xf>
    <xf numFmtId="0" fontId="0" fillId="0" borderId="0" xfId="0"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wrapText="1"/>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D1FF"/>
      <color rgb="FFFFCC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782717116689256"/>
          <c:y val="7.6602987766619057E-2"/>
          <c:w val="0.36507748044243793"/>
          <c:h val="0.8685126706814458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20-412D-8A22-632AE543B1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20-412D-8A22-632AE543B1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20-412D-8A22-632AE543B1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20-412D-8A22-632AE543B1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20-412D-8A22-632AE543B10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20-412D-8A22-632AE543B10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002-4F26-9C97-53F3BC005778}"/>
              </c:ext>
            </c:extLst>
          </c:dPt>
          <c:dLbls>
            <c:dLbl>
              <c:idx val="1"/>
              <c:delete val="1"/>
              <c:extLst>
                <c:ext xmlns:c15="http://schemas.microsoft.com/office/drawing/2012/chart" uri="{CE6537A1-D6FC-4f65-9D91-7224C49458BB}"/>
                <c:ext xmlns:c16="http://schemas.microsoft.com/office/drawing/2014/chart" uri="{C3380CC4-5D6E-409C-BE32-E72D297353CC}">
                  <c16:uniqueId val="{00000003-3320-412D-8A22-632AE543B10C}"/>
                </c:ext>
              </c:extLst>
            </c:dLbl>
            <c:dLbl>
              <c:idx val="2"/>
              <c:delete val="1"/>
              <c:extLst>
                <c:ext xmlns:c15="http://schemas.microsoft.com/office/drawing/2012/chart" uri="{CE6537A1-D6FC-4f65-9D91-7224C49458BB}"/>
                <c:ext xmlns:c16="http://schemas.microsoft.com/office/drawing/2014/chart" uri="{C3380CC4-5D6E-409C-BE32-E72D297353CC}">
                  <c16:uniqueId val="{00000005-3320-412D-8A22-632AE543B10C}"/>
                </c:ext>
              </c:extLst>
            </c:dLbl>
            <c:dLbl>
              <c:idx val="3"/>
              <c:delete val="1"/>
              <c:extLst>
                <c:ext xmlns:c15="http://schemas.microsoft.com/office/drawing/2012/chart" uri="{CE6537A1-D6FC-4f65-9D91-7224C49458BB}"/>
                <c:ext xmlns:c16="http://schemas.microsoft.com/office/drawing/2014/chart" uri="{C3380CC4-5D6E-409C-BE32-E72D297353CC}">
                  <c16:uniqueId val="{00000007-3320-412D-8A22-632AE543B10C}"/>
                </c:ext>
              </c:extLst>
            </c:dLbl>
            <c:dLbl>
              <c:idx val="4"/>
              <c:layout>
                <c:manualLayout>
                  <c:x val="5.8949601649227135E-2"/>
                  <c:y val="0.356074489211126"/>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073166203218618"/>
                      <c:h val="0.27027895136676838"/>
                    </c:manualLayout>
                  </c15:layout>
                </c:ext>
                <c:ext xmlns:c16="http://schemas.microsoft.com/office/drawing/2014/chart" uri="{C3380CC4-5D6E-409C-BE32-E72D297353CC}">
                  <c16:uniqueId val="{00000009-3320-412D-8A22-632AE543B10C}"/>
                </c:ext>
              </c:extLst>
            </c:dLbl>
            <c:dLbl>
              <c:idx val="6"/>
              <c:layout>
                <c:manualLayout>
                  <c:x val="-0.18863872527752734"/>
                  <c:y val="4.23158427849822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002-4F26-9C97-53F3BC00577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'集計結果 '!$A$4:$A$10</c:f>
              <c:strCache>
                <c:ptCount val="7"/>
                <c:pt idx="0">
                  <c:v>0割</c:v>
                </c:pt>
                <c:pt idx="1">
                  <c:v>1割</c:v>
                </c:pt>
                <c:pt idx="2">
                  <c:v>2～3割</c:v>
                </c:pt>
                <c:pt idx="3">
                  <c:v>4～5割</c:v>
                </c:pt>
                <c:pt idx="4">
                  <c:v>6～7割</c:v>
                </c:pt>
                <c:pt idx="5">
                  <c:v>8～9割</c:v>
                </c:pt>
                <c:pt idx="6">
                  <c:v>10割</c:v>
                </c:pt>
              </c:strCache>
            </c:strRef>
          </c:cat>
          <c:val>
            <c:numRef>
              <c:f>'集計結果 '!$C$4:$C$10</c:f>
              <c:numCache>
                <c:formatCode>0.0</c:formatCode>
                <c:ptCount val="7"/>
                <c:pt idx="0">
                  <c:v>5</c:v>
                </c:pt>
                <c:pt idx="1">
                  <c:v>0</c:v>
                </c:pt>
                <c:pt idx="2">
                  <c:v>0</c:v>
                </c:pt>
                <c:pt idx="3">
                  <c:v>0</c:v>
                </c:pt>
                <c:pt idx="4">
                  <c:v>5</c:v>
                </c:pt>
                <c:pt idx="5">
                  <c:v>85</c:v>
                </c:pt>
                <c:pt idx="6">
                  <c:v>5</c:v>
                </c:pt>
              </c:numCache>
            </c:numRef>
          </c:val>
          <c:extLst>
            <c:ext xmlns:c16="http://schemas.microsoft.com/office/drawing/2014/chart" uri="{C3380CC4-5D6E-409C-BE32-E72D297353CC}">
              <c16:uniqueId val="{00000000-5AEE-4E6B-BFC7-D1D2EEA1654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D-3320-412D-8A22-632AE543B10C}"/>
              </c:ext>
            </c:extLst>
          </c:dPt>
          <c:cat>
            <c:strRef>
              <c:f>'集計結果 '!$A$4:$A$10</c:f>
              <c:strCache>
                <c:ptCount val="7"/>
                <c:pt idx="0">
                  <c:v>0割</c:v>
                </c:pt>
                <c:pt idx="1">
                  <c:v>1割</c:v>
                </c:pt>
                <c:pt idx="2">
                  <c:v>2～3割</c:v>
                </c:pt>
                <c:pt idx="3">
                  <c:v>4～5割</c:v>
                </c:pt>
                <c:pt idx="4">
                  <c:v>6～7割</c:v>
                </c:pt>
                <c:pt idx="5">
                  <c:v>8～9割</c:v>
                </c:pt>
                <c:pt idx="6">
                  <c:v>10割</c:v>
                </c:pt>
              </c:strCache>
            </c:strRef>
          </c:cat>
          <c:val>
            <c:numRef>
              <c:f>'集計結果 '!#REF!</c:f>
              <c:numCache>
                <c:formatCode>General</c:formatCode>
                <c:ptCount val="1"/>
                <c:pt idx="0">
                  <c:v>1</c:v>
                </c:pt>
              </c:numCache>
            </c:numRef>
          </c:val>
          <c:extLst>
            <c:ext xmlns:c16="http://schemas.microsoft.com/office/drawing/2014/chart" uri="{C3380CC4-5D6E-409C-BE32-E72D297353CC}">
              <c16:uniqueId val="{00000001-5AEE-4E6B-BFC7-D1D2EEA16540}"/>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0.78824187094621778"/>
          <c:y val="9.5266782740715733E-2"/>
          <c:w val="0.169611625359327"/>
          <c:h val="0.830439941242110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156239342835719E-2"/>
          <c:y val="0.10536134633787436"/>
          <c:w val="0.42060606718487437"/>
          <c:h val="0.81195589663112844"/>
        </c:manualLayout>
      </c:layout>
      <c:pieChart>
        <c:varyColors val="1"/>
        <c:ser>
          <c:idx val="0"/>
          <c:order val="0"/>
          <c:tx>
            <c:strRef>
              <c:f>'集計結果 '!$F$16</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5D-4F42-AE56-B70E68304D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5D-4F42-AE56-B70E68304D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5D-4F42-AE56-B70E68304D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 '!$A$17:$D$19</c:f>
              <c:strCache>
                <c:ptCount val="3"/>
                <c:pt idx="0">
                  <c:v>周知している</c:v>
                </c:pt>
                <c:pt idx="1">
                  <c:v>周知していない</c:v>
                </c:pt>
                <c:pt idx="2">
                  <c:v>その他</c:v>
                </c:pt>
              </c:strCache>
            </c:strRef>
          </c:cat>
          <c:val>
            <c:numRef>
              <c:f>'集計結果 '!$F$17:$F$19</c:f>
              <c:numCache>
                <c:formatCode>0.0</c:formatCode>
                <c:ptCount val="3"/>
                <c:pt idx="0">
                  <c:v>66.666666666666657</c:v>
                </c:pt>
                <c:pt idx="1">
                  <c:v>23.809523809523807</c:v>
                </c:pt>
                <c:pt idx="2">
                  <c:v>9.5238095238095237</c:v>
                </c:pt>
              </c:numCache>
            </c:numRef>
          </c:val>
          <c:extLst>
            <c:ext xmlns:c16="http://schemas.microsoft.com/office/drawing/2014/chart" uri="{C3380CC4-5D6E-409C-BE32-E72D297353CC}">
              <c16:uniqueId val="{00000000-A93B-4094-98E7-1B0E9EA5131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8291793195757737"/>
          <c:y val="0.18670330872997382"/>
          <c:w val="0.49803318265780705"/>
          <c:h val="0.755026142048647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'集計結果 '!$G$26</c:f>
              <c:strCache>
                <c:ptCount val="1"/>
                <c:pt idx="0">
                  <c:v>％</c:v>
                </c:pt>
              </c:strCache>
            </c:strRef>
          </c:tx>
          <c:spPr>
            <a:solidFill>
              <a:schemeClr val="accent1"/>
            </a:solidFill>
            <a:ln>
              <a:noFill/>
            </a:ln>
            <a:effectLst/>
          </c:spPr>
          <c:invertIfNegative val="0"/>
          <c:cat>
            <c:strRef>
              <c:f>'集計結果 '!$A$27:$E$33</c:f>
              <c:strCache>
                <c:ptCount val="7"/>
                <c:pt idx="0">
                  <c:v>入院の連絡をしても情報がないことがある</c:v>
                </c:pt>
                <c:pt idx="1">
                  <c:v>事業所やケアマネにより温度差がある</c:v>
                </c:pt>
                <c:pt idx="2">
                  <c:v>退院予定を連絡してもケアマネが面会に来ない</c:v>
                </c:pt>
                <c:pt idx="3">
                  <c:v>担当ケアマネの連絡窓口が不明確</c:v>
                </c:pt>
                <c:pt idx="4">
                  <c:v>病院内でルールの周知がされていない</c:v>
                </c:pt>
                <c:pt idx="5">
                  <c:v>病院内での連携が不十分</c:v>
                </c:pt>
                <c:pt idx="6">
                  <c:v>その他</c:v>
                </c:pt>
              </c:strCache>
            </c:strRef>
          </c:cat>
          <c:val>
            <c:numRef>
              <c:f>'集計結果 '!$G$27:$G$33</c:f>
              <c:numCache>
                <c:formatCode>0.0</c:formatCode>
                <c:ptCount val="7"/>
                <c:pt idx="0">
                  <c:v>33.333333333333329</c:v>
                </c:pt>
                <c:pt idx="1">
                  <c:v>47.619047619047613</c:v>
                </c:pt>
                <c:pt idx="2">
                  <c:v>23.809523809523807</c:v>
                </c:pt>
                <c:pt idx="3">
                  <c:v>14.285714285714285</c:v>
                </c:pt>
                <c:pt idx="4">
                  <c:v>28.571428571428569</c:v>
                </c:pt>
                <c:pt idx="5">
                  <c:v>19.047619047619047</c:v>
                </c:pt>
                <c:pt idx="6">
                  <c:v>9.5238095238095237</c:v>
                </c:pt>
              </c:numCache>
            </c:numRef>
          </c:val>
          <c:extLst>
            <c:ext xmlns:c16="http://schemas.microsoft.com/office/drawing/2014/chart" uri="{C3380CC4-5D6E-409C-BE32-E72D297353CC}">
              <c16:uniqueId val="{00000000-DEF2-4AB3-8ED6-E9B2D69A9B90}"/>
            </c:ext>
          </c:extLst>
        </c:ser>
        <c:dLbls>
          <c:showLegendKey val="0"/>
          <c:showVal val="0"/>
          <c:showCatName val="0"/>
          <c:showSerName val="0"/>
          <c:showPercent val="0"/>
          <c:showBubbleSize val="0"/>
        </c:dLbls>
        <c:gapWidth val="219"/>
        <c:overlap val="-27"/>
        <c:axId val="523308032"/>
        <c:axId val="523306064"/>
      </c:barChart>
      <c:catAx>
        <c:axId val="52330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ja-JP"/>
          </a:p>
        </c:txPr>
        <c:crossAx val="523306064"/>
        <c:crosses val="autoZero"/>
        <c:auto val="1"/>
        <c:lblAlgn val="ctr"/>
        <c:lblOffset val="100"/>
        <c:noMultiLvlLbl val="0"/>
      </c:catAx>
      <c:valAx>
        <c:axId val="5233060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8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512433690781368E-2"/>
          <c:y val="0.10446338311657867"/>
          <c:w val="0.86503143182325848"/>
          <c:h val="0.3688167843406609"/>
        </c:manualLayout>
      </c:layout>
      <c:barChart>
        <c:barDir val="col"/>
        <c:grouping val="clustered"/>
        <c:varyColors val="0"/>
        <c:ser>
          <c:idx val="0"/>
          <c:order val="0"/>
          <c:tx>
            <c:strRef>
              <c:f>'集計結果 '!$F$39</c:f>
              <c:strCache>
                <c:ptCount val="1"/>
                <c:pt idx="0">
                  <c:v>％</c:v>
                </c:pt>
              </c:strCache>
            </c:strRef>
          </c:tx>
          <c:spPr>
            <a:solidFill>
              <a:schemeClr val="accent1"/>
            </a:solidFill>
            <a:ln>
              <a:noFill/>
            </a:ln>
            <a:effectLst/>
          </c:spPr>
          <c:invertIfNegative val="0"/>
          <c:cat>
            <c:strRef>
              <c:f>'集計結果 '!$A$40:$A$44</c:f>
              <c:strCache>
                <c:ptCount val="5"/>
                <c:pt idx="0">
                  <c:v>入院時の頻繁な連絡、情報提供</c:v>
                </c:pt>
                <c:pt idx="1">
                  <c:v>退院前カンファレンスの出席依頼がしやすい</c:v>
                </c:pt>
                <c:pt idx="2">
                  <c:v>担当ケアマネの連携窓口の明確化</c:v>
                </c:pt>
                <c:pt idx="3">
                  <c:v>ルールの運用によるスムーズな連携</c:v>
                </c:pt>
                <c:pt idx="4">
                  <c:v>その他</c:v>
                </c:pt>
              </c:strCache>
            </c:strRef>
          </c:cat>
          <c:val>
            <c:numRef>
              <c:f>'集計結果 '!$F$40:$F$44</c:f>
              <c:numCache>
                <c:formatCode>0.0</c:formatCode>
                <c:ptCount val="5"/>
                <c:pt idx="0">
                  <c:v>85.714285714285708</c:v>
                </c:pt>
                <c:pt idx="1">
                  <c:v>42.857142857142854</c:v>
                </c:pt>
                <c:pt idx="2">
                  <c:v>90.476190476190482</c:v>
                </c:pt>
                <c:pt idx="3">
                  <c:v>57.142857142857139</c:v>
                </c:pt>
                <c:pt idx="4">
                  <c:v>0</c:v>
                </c:pt>
              </c:numCache>
            </c:numRef>
          </c:val>
          <c:extLst xmlns:c15="http://schemas.microsoft.com/office/drawing/2012/chart">
            <c:ext xmlns:c16="http://schemas.microsoft.com/office/drawing/2014/chart" uri="{C3380CC4-5D6E-409C-BE32-E72D297353CC}">
              <c16:uniqueId val="{00000000-0F8C-4795-8754-B9A605BFFD63}"/>
            </c:ext>
          </c:extLst>
        </c:ser>
        <c:dLbls>
          <c:showLegendKey val="0"/>
          <c:showVal val="0"/>
          <c:showCatName val="0"/>
          <c:showSerName val="0"/>
          <c:showPercent val="0"/>
          <c:showBubbleSize val="0"/>
        </c:dLbls>
        <c:gapWidth val="219"/>
        <c:overlap val="-27"/>
        <c:axId val="513652400"/>
        <c:axId val="513653056"/>
        <c:extLst/>
      </c:barChart>
      <c:catAx>
        <c:axId val="51365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ja-JP"/>
          </a:p>
        </c:txPr>
        <c:crossAx val="513653056"/>
        <c:crosses val="autoZero"/>
        <c:auto val="1"/>
        <c:lblAlgn val="ctr"/>
        <c:lblOffset val="100"/>
        <c:noMultiLvlLbl val="0"/>
      </c:catAx>
      <c:valAx>
        <c:axId val="513653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652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ja-JP" altLang="en-US" sz="1050"/>
              <a:t>ケアマネからルールどおりに入院時情報提供書が提出された件数</a:t>
            </a: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前回との比較!$A$5</c:f>
              <c:strCache>
                <c:ptCount val="1"/>
                <c:pt idx="0">
                  <c:v>0割</c:v>
                </c:pt>
              </c:strCache>
            </c:strRef>
          </c:tx>
          <c:spPr>
            <a:solidFill>
              <a:schemeClr val="accent1"/>
            </a:solidFill>
            <a:ln>
              <a:noFill/>
            </a:ln>
            <a:effectLst/>
          </c:spPr>
          <c:invertIfNegative val="0"/>
          <c:cat>
            <c:strRef>
              <c:f>前回との比較!$B$4:$C$4</c:f>
              <c:strCache>
                <c:ptCount val="2"/>
                <c:pt idx="0">
                  <c:v>R5</c:v>
                </c:pt>
                <c:pt idx="1">
                  <c:v>R2</c:v>
                </c:pt>
              </c:strCache>
            </c:strRef>
          </c:cat>
          <c:val>
            <c:numRef>
              <c:f>前回との比較!$B$5:$C$5</c:f>
              <c:numCache>
                <c:formatCode>0.0</c:formatCode>
                <c:ptCount val="2"/>
                <c:pt idx="0">
                  <c:v>5</c:v>
                </c:pt>
                <c:pt idx="1">
                  <c:v>0</c:v>
                </c:pt>
              </c:numCache>
            </c:numRef>
          </c:val>
          <c:extLst>
            <c:ext xmlns:c16="http://schemas.microsoft.com/office/drawing/2014/chart" uri="{C3380CC4-5D6E-409C-BE32-E72D297353CC}">
              <c16:uniqueId val="{00000000-0693-448A-955A-59A15238EE86}"/>
            </c:ext>
          </c:extLst>
        </c:ser>
        <c:ser>
          <c:idx val="1"/>
          <c:order val="1"/>
          <c:tx>
            <c:strRef>
              <c:f>前回との比較!$A$6</c:f>
              <c:strCache>
                <c:ptCount val="1"/>
                <c:pt idx="0">
                  <c:v>1割</c:v>
                </c:pt>
              </c:strCache>
            </c:strRef>
          </c:tx>
          <c:spPr>
            <a:solidFill>
              <a:schemeClr val="accent2"/>
            </a:solidFill>
            <a:ln>
              <a:noFill/>
            </a:ln>
            <a:effectLst/>
          </c:spPr>
          <c:invertIfNegative val="0"/>
          <c:cat>
            <c:strRef>
              <c:f>前回との比較!$B$4:$C$4</c:f>
              <c:strCache>
                <c:ptCount val="2"/>
                <c:pt idx="0">
                  <c:v>R5</c:v>
                </c:pt>
                <c:pt idx="1">
                  <c:v>R2</c:v>
                </c:pt>
              </c:strCache>
            </c:strRef>
          </c:cat>
          <c:val>
            <c:numRef>
              <c:f>前回との比較!$B$6:$C$6</c:f>
              <c:numCache>
                <c:formatCode>0.0</c:formatCode>
                <c:ptCount val="2"/>
                <c:pt idx="0">
                  <c:v>0</c:v>
                </c:pt>
                <c:pt idx="1">
                  <c:v>4.5</c:v>
                </c:pt>
              </c:numCache>
            </c:numRef>
          </c:val>
          <c:extLst>
            <c:ext xmlns:c16="http://schemas.microsoft.com/office/drawing/2014/chart" uri="{C3380CC4-5D6E-409C-BE32-E72D297353CC}">
              <c16:uniqueId val="{00000001-0693-448A-955A-59A15238EE86}"/>
            </c:ext>
          </c:extLst>
        </c:ser>
        <c:ser>
          <c:idx val="2"/>
          <c:order val="2"/>
          <c:tx>
            <c:strRef>
              <c:f>前回との比較!$A$7</c:f>
              <c:strCache>
                <c:ptCount val="1"/>
                <c:pt idx="0">
                  <c:v>2～3割</c:v>
                </c:pt>
              </c:strCache>
            </c:strRef>
          </c:tx>
          <c:spPr>
            <a:solidFill>
              <a:schemeClr val="accent3"/>
            </a:solidFill>
            <a:ln>
              <a:noFill/>
            </a:ln>
            <a:effectLst/>
          </c:spPr>
          <c:invertIfNegative val="0"/>
          <c:cat>
            <c:strRef>
              <c:f>前回との比較!$B$4:$C$4</c:f>
              <c:strCache>
                <c:ptCount val="2"/>
                <c:pt idx="0">
                  <c:v>R5</c:v>
                </c:pt>
                <c:pt idx="1">
                  <c:v>R2</c:v>
                </c:pt>
              </c:strCache>
            </c:strRef>
          </c:cat>
          <c:val>
            <c:numRef>
              <c:f>前回との比較!$B$7:$C$7</c:f>
              <c:numCache>
                <c:formatCode>0.0</c:formatCode>
                <c:ptCount val="2"/>
                <c:pt idx="0">
                  <c:v>0</c:v>
                </c:pt>
                <c:pt idx="1">
                  <c:v>9.1</c:v>
                </c:pt>
              </c:numCache>
            </c:numRef>
          </c:val>
          <c:extLst>
            <c:ext xmlns:c16="http://schemas.microsoft.com/office/drawing/2014/chart" uri="{C3380CC4-5D6E-409C-BE32-E72D297353CC}">
              <c16:uniqueId val="{00000002-0693-448A-955A-59A15238EE86}"/>
            </c:ext>
          </c:extLst>
        </c:ser>
        <c:ser>
          <c:idx val="3"/>
          <c:order val="3"/>
          <c:tx>
            <c:strRef>
              <c:f>前回との比較!$A$8</c:f>
              <c:strCache>
                <c:ptCount val="1"/>
                <c:pt idx="0">
                  <c:v>4～5割</c:v>
                </c:pt>
              </c:strCache>
            </c:strRef>
          </c:tx>
          <c:spPr>
            <a:solidFill>
              <a:schemeClr val="accent4"/>
            </a:solidFill>
            <a:ln>
              <a:noFill/>
            </a:ln>
            <a:effectLst/>
          </c:spPr>
          <c:invertIfNegative val="0"/>
          <c:cat>
            <c:strRef>
              <c:f>前回との比較!$B$4:$C$4</c:f>
              <c:strCache>
                <c:ptCount val="2"/>
                <c:pt idx="0">
                  <c:v>R5</c:v>
                </c:pt>
                <c:pt idx="1">
                  <c:v>R2</c:v>
                </c:pt>
              </c:strCache>
            </c:strRef>
          </c:cat>
          <c:val>
            <c:numRef>
              <c:f>前回との比較!$B$8:$C$8</c:f>
              <c:numCache>
                <c:formatCode>0.0</c:formatCode>
                <c:ptCount val="2"/>
                <c:pt idx="0">
                  <c:v>0</c:v>
                </c:pt>
                <c:pt idx="1">
                  <c:v>4.5</c:v>
                </c:pt>
              </c:numCache>
            </c:numRef>
          </c:val>
          <c:extLst>
            <c:ext xmlns:c16="http://schemas.microsoft.com/office/drawing/2014/chart" uri="{C3380CC4-5D6E-409C-BE32-E72D297353CC}">
              <c16:uniqueId val="{00000003-0693-448A-955A-59A15238EE86}"/>
            </c:ext>
          </c:extLst>
        </c:ser>
        <c:ser>
          <c:idx val="4"/>
          <c:order val="4"/>
          <c:tx>
            <c:strRef>
              <c:f>前回との比較!$A$9</c:f>
              <c:strCache>
                <c:ptCount val="1"/>
                <c:pt idx="0">
                  <c:v>6～7割</c:v>
                </c:pt>
              </c:strCache>
            </c:strRef>
          </c:tx>
          <c:spPr>
            <a:solidFill>
              <a:schemeClr val="accent5"/>
            </a:solidFill>
            <a:ln>
              <a:noFill/>
            </a:ln>
            <a:effectLst/>
          </c:spPr>
          <c:invertIfNegative val="0"/>
          <c:cat>
            <c:strRef>
              <c:f>前回との比較!$B$4:$C$4</c:f>
              <c:strCache>
                <c:ptCount val="2"/>
                <c:pt idx="0">
                  <c:v>R5</c:v>
                </c:pt>
                <c:pt idx="1">
                  <c:v>R2</c:v>
                </c:pt>
              </c:strCache>
            </c:strRef>
          </c:cat>
          <c:val>
            <c:numRef>
              <c:f>前回との比較!$B$9:$C$9</c:f>
              <c:numCache>
                <c:formatCode>0.0</c:formatCode>
                <c:ptCount val="2"/>
                <c:pt idx="0">
                  <c:v>5</c:v>
                </c:pt>
                <c:pt idx="1">
                  <c:v>18.2</c:v>
                </c:pt>
              </c:numCache>
            </c:numRef>
          </c:val>
          <c:extLst>
            <c:ext xmlns:c16="http://schemas.microsoft.com/office/drawing/2014/chart" uri="{C3380CC4-5D6E-409C-BE32-E72D297353CC}">
              <c16:uniqueId val="{00000004-0693-448A-955A-59A15238EE86}"/>
            </c:ext>
          </c:extLst>
        </c:ser>
        <c:ser>
          <c:idx val="5"/>
          <c:order val="5"/>
          <c:tx>
            <c:strRef>
              <c:f>前回との比較!$A$10</c:f>
              <c:strCache>
                <c:ptCount val="1"/>
                <c:pt idx="0">
                  <c:v>8～9割</c:v>
                </c:pt>
              </c:strCache>
            </c:strRef>
          </c:tx>
          <c:spPr>
            <a:solidFill>
              <a:schemeClr val="accent6"/>
            </a:solidFill>
            <a:ln>
              <a:noFill/>
            </a:ln>
            <a:effectLst/>
          </c:spPr>
          <c:invertIfNegative val="0"/>
          <c:cat>
            <c:strRef>
              <c:f>前回との比較!$B$4:$C$4</c:f>
              <c:strCache>
                <c:ptCount val="2"/>
                <c:pt idx="0">
                  <c:v>R5</c:v>
                </c:pt>
                <c:pt idx="1">
                  <c:v>R2</c:v>
                </c:pt>
              </c:strCache>
            </c:strRef>
          </c:cat>
          <c:val>
            <c:numRef>
              <c:f>前回との比較!$B$10:$C$10</c:f>
              <c:numCache>
                <c:formatCode>0.0</c:formatCode>
                <c:ptCount val="2"/>
                <c:pt idx="0">
                  <c:v>85</c:v>
                </c:pt>
                <c:pt idx="1">
                  <c:v>50</c:v>
                </c:pt>
              </c:numCache>
            </c:numRef>
          </c:val>
          <c:extLst>
            <c:ext xmlns:c16="http://schemas.microsoft.com/office/drawing/2014/chart" uri="{C3380CC4-5D6E-409C-BE32-E72D297353CC}">
              <c16:uniqueId val="{00000005-0693-448A-955A-59A15238EE86}"/>
            </c:ext>
          </c:extLst>
        </c:ser>
        <c:ser>
          <c:idx val="6"/>
          <c:order val="6"/>
          <c:tx>
            <c:strRef>
              <c:f>前回との比較!$A$11</c:f>
              <c:strCache>
                <c:ptCount val="1"/>
                <c:pt idx="0">
                  <c:v>10割</c:v>
                </c:pt>
              </c:strCache>
            </c:strRef>
          </c:tx>
          <c:spPr>
            <a:solidFill>
              <a:schemeClr val="accent1">
                <a:lumMod val="60000"/>
              </a:schemeClr>
            </a:solidFill>
            <a:ln>
              <a:noFill/>
            </a:ln>
            <a:effectLst/>
          </c:spPr>
          <c:invertIfNegative val="0"/>
          <c:cat>
            <c:strRef>
              <c:f>前回との比較!$B$4:$C$4</c:f>
              <c:strCache>
                <c:ptCount val="2"/>
                <c:pt idx="0">
                  <c:v>R5</c:v>
                </c:pt>
                <c:pt idx="1">
                  <c:v>R2</c:v>
                </c:pt>
              </c:strCache>
            </c:strRef>
          </c:cat>
          <c:val>
            <c:numRef>
              <c:f>前回との比較!$B$11:$C$11</c:f>
              <c:numCache>
                <c:formatCode>0.0</c:formatCode>
                <c:ptCount val="2"/>
                <c:pt idx="0">
                  <c:v>5</c:v>
                </c:pt>
                <c:pt idx="1">
                  <c:v>13.6</c:v>
                </c:pt>
              </c:numCache>
            </c:numRef>
          </c:val>
          <c:extLst>
            <c:ext xmlns:c16="http://schemas.microsoft.com/office/drawing/2014/chart" uri="{C3380CC4-5D6E-409C-BE32-E72D297353CC}">
              <c16:uniqueId val="{00000006-0693-448A-955A-59A15238EE86}"/>
            </c:ext>
          </c:extLst>
        </c:ser>
        <c:ser>
          <c:idx val="7"/>
          <c:order val="7"/>
          <c:tx>
            <c:strRef>
              <c:f>前回との比較!$A$12</c:f>
              <c:strCache>
                <c:ptCount val="1"/>
                <c:pt idx="0">
                  <c:v>その他</c:v>
                </c:pt>
              </c:strCache>
            </c:strRef>
          </c:tx>
          <c:spPr>
            <a:solidFill>
              <a:schemeClr val="accent2">
                <a:lumMod val="60000"/>
              </a:schemeClr>
            </a:solidFill>
            <a:ln>
              <a:noFill/>
            </a:ln>
            <a:effectLst/>
          </c:spPr>
          <c:invertIfNegative val="0"/>
          <c:cat>
            <c:strRef>
              <c:f>前回との比較!$B$4:$C$4</c:f>
              <c:strCache>
                <c:ptCount val="2"/>
                <c:pt idx="0">
                  <c:v>R5</c:v>
                </c:pt>
                <c:pt idx="1">
                  <c:v>R2</c:v>
                </c:pt>
              </c:strCache>
            </c:strRef>
          </c:cat>
          <c:val>
            <c:numRef>
              <c:f>前回との比較!$B$12:$C$12</c:f>
              <c:numCache>
                <c:formatCode>0.0</c:formatCode>
                <c:ptCount val="2"/>
                <c:pt idx="0">
                  <c:v>1</c:v>
                </c:pt>
                <c:pt idx="1">
                  <c:v>0</c:v>
                </c:pt>
              </c:numCache>
            </c:numRef>
          </c:val>
          <c:extLst>
            <c:ext xmlns:c16="http://schemas.microsoft.com/office/drawing/2014/chart" uri="{C3380CC4-5D6E-409C-BE32-E72D297353CC}">
              <c16:uniqueId val="{00000000-A1B4-4222-9E2F-1892B7895CB2}"/>
            </c:ext>
          </c:extLst>
        </c:ser>
        <c:dLbls>
          <c:showLegendKey val="0"/>
          <c:showVal val="0"/>
          <c:showCatName val="0"/>
          <c:showSerName val="0"/>
          <c:showPercent val="0"/>
          <c:showBubbleSize val="0"/>
        </c:dLbls>
        <c:gapWidth val="150"/>
        <c:overlap val="100"/>
        <c:axId val="658969224"/>
        <c:axId val="658967912"/>
      </c:barChart>
      <c:catAx>
        <c:axId val="658969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8967912"/>
        <c:crosses val="autoZero"/>
        <c:auto val="1"/>
        <c:lblAlgn val="ctr"/>
        <c:lblOffset val="100"/>
        <c:noMultiLvlLbl val="0"/>
      </c:catAx>
      <c:valAx>
        <c:axId val="658967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8969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ja-JP" altLang="en-US" sz="1050"/>
              <a:t>ルール運用上の課題</a:t>
            </a: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038423976072772E-2"/>
          <c:y val="0.1165761202714745"/>
          <c:w val="0.78607398568728915"/>
          <c:h val="0.3973965090384759"/>
        </c:manualLayout>
      </c:layout>
      <c:barChart>
        <c:barDir val="col"/>
        <c:grouping val="clustered"/>
        <c:varyColors val="0"/>
        <c:ser>
          <c:idx val="0"/>
          <c:order val="0"/>
          <c:tx>
            <c:strRef>
              <c:f>前回との比較!$F$26</c:f>
              <c:strCache>
                <c:ptCount val="1"/>
                <c:pt idx="0">
                  <c:v>R5</c:v>
                </c:pt>
              </c:strCache>
            </c:strRef>
          </c:tx>
          <c:spPr>
            <a:solidFill>
              <a:schemeClr val="accent1"/>
            </a:solidFill>
            <a:ln>
              <a:noFill/>
            </a:ln>
            <a:effectLst/>
          </c:spPr>
          <c:invertIfNegative val="0"/>
          <c:cat>
            <c:strRef>
              <c:f>前回との比較!$A$27:$E$33</c:f>
              <c:strCache>
                <c:ptCount val="7"/>
                <c:pt idx="0">
                  <c:v>入院の連絡をしても情報がない</c:v>
                </c:pt>
                <c:pt idx="1">
                  <c:v>事業所やケアマネにより温度差がある</c:v>
                </c:pt>
                <c:pt idx="2">
                  <c:v>退院予定を連絡してもケアマネが面会に来ない</c:v>
                </c:pt>
                <c:pt idx="3">
                  <c:v>担当ケアマネの連絡窓口が不明確</c:v>
                </c:pt>
                <c:pt idx="4">
                  <c:v>病院内でルールの周知がされていない</c:v>
                </c:pt>
                <c:pt idx="5">
                  <c:v>病院内での連携が不十分</c:v>
                </c:pt>
                <c:pt idx="6">
                  <c:v>その他</c:v>
                </c:pt>
              </c:strCache>
            </c:strRef>
          </c:cat>
          <c:val>
            <c:numRef>
              <c:f>前回との比較!$F$27:$F$33</c:f>
              <c:numCache>
                <c:formatCode>General</c:formatCode>
                <c:ptCount val="7"/>
                <c:pt idx="0">
                  <c:v>7</c:v>
                </c:pt>
                <c:pt idx="1">
                  <c:v>10</c:v>
                </c:pt>
                <c:pt idx="2">
                  <c:v>5</c:v>
                </c:pt>
                <c:pt idx="3">
                  <c:v>3</c:v>
                </c:pt>
                <c:pt idx="4">
                  <c:v>6</c:v>
                </c:pt>
                <c:pt idx="5">
                  <c:v>4</c:v>
                </c:pt>
                <c:pt idx="6">
                  <c:v>2</c:v>
                </c:pt>
              </c:numCache>
            </c:numRef>
          </c:val>
          <c:extLst>
            <c:ext xmlns:c16="http://schemas.microsoft.com/office/drawing/2014/chart" uri="{C3380CC4-5D6E-409C-BE32-E72D297353CC}">
              <c16:uniqueId val="{00000000-705D-463F-9956-406746C4C4AA}"/>
            </c:ext>
          </c:extLst>
        </c:ser>
        <c:ser>
          <c:idx val="1"/>
          <c:order val="1"/>
          <c:tx>
            <c:strRef>
              <c:f>前回との比較!$G$26</c:f>
              <c:strCache>
                <c:ptCount val="1"/>
                <c:pt idx="0">
                  <c:v>R2</c:v>
                </c:pt>
              </c:strCache>
            </c:strRef>
          </c:tx>
          <c:spPr>
            <a:solidFill>
              <a:schemeClr val="accent2"/>
            </a:solidFill>
            <a:ln>
              <a:noFill/>
            </a:ln>
            <a:effectLst/>
          </c:spPr>
          <c:invertIfNegative val="0"/>
          <c:cat>
            <c:strRef>
              <c:f>前回との比較!$A$27:$E$33</c:f>
              <c:strCache>
                <c:ptCount val="7"/>
                <c:pt idx="0">
                  <c:v>入院の連絡をしても情報がない</c:v>
                </c:pt>
                <c:pt idx="1">
                  <c:v>事業所やケアマネにより温度差がある</c:v>
                </c:pt>
                <c:pt idx="2">
                  <c:v>退院予定を連絡してもケアマネが面会に来ない</c:v>
                </c:pt>
                <c:pt idx="3">
                  <c:v>担当ケアマネの連絡窓口が不明確</c:v>
                </c:pt>
                <c:pt idx="4">
                  <c:v>病院内でルールの周知がされていない</c:v>
                </c:pt>
                <c:pt idx="5">
                  <c:v>病院内での連携が不十分</c:v>
                </c:pt>
                <c:pt idx="6">
                  <c:v>その他</c:v>
                </c:pt>
              </c:strCache>
            </c:strRef>
          </c:cat>
          <c:val>
            <c:numRef>
              <c:f>前回との比較!$G$27:$G$33</c:f>
              <c:numCache>
                <c:formatCode>General</c:formatCode>
                <c:ptCount val="7"/>
                <c:pt idx="0">
                  <c:v>4</c:v>
                </c:pt>
                <c:pt idx="1">
                  <c:v>16</c:v>
                </c:pt>
                <c:pt idx="2">
                  <c:v>7</c:v>
                </c:pt>
                <c:pt idx="3">
                  <c:v>2</c:v>
                </c:pt>
                <c:pt idx="4">
                  <c:v>3</c:v>
                </c:pt>
                <c:pt idx="5">
                  <c:v>4</c:v>
                </c:pt>
                <c:pt idx="6">
                  <c:v>0</c:v>
                </c:pt>
              </c:numCache>
            </c:numRef>
          </c:val>
          <c:extLst>
            <c:ext xmlns:c16="http://schemas.microsoft.com/office/drawing/2014/chart" uri="{C3380CC4-5D6E-409C-BE32-E72D297353CC}">
              <c16:uniqueId val="{00000001-705D-463F-9956-406746C4C4AA}"/>
            </c:ext>
          </c:extLst>
        </c:ser>
        <c:dLbls>
          <c:showLegendKey val="0"/>
          <c:showVal val="0"/>
          <c:showCatName val="0"/>
          <c:showSerName val="0"/>
          <c:showPercent val="0"/>
          <c:showBubbleSize val="0"/>
        </c:dLbls>
        <c:gapWidth val="219"/>
        <c:overlap val="-27"/>
        <c:axId val="662824664"/>
        <c:axId val="652368632"/>
      </c:barChart>
      <c:catAx>
        <c:axId val="662824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652368632"/>
        <c:crosses val="autoZero"/>
        <c:auto val="1"/>
        <c:lblAlgn val="ctr"/>
        <c:lblOffset val="100"/>
        <c:noMultiLvlLbl val="0"/>
      </c:catAx>
      <c:valAx>
        <c:axId val="652368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2824664"/>
        <c:crosses val="autoZero"/>
        <c:crossBetween val="between"/>
        <c:majorUnit val="5"/>
      </c:valAx>
      <c:spPr>
        <a:noFill/>
        <a:ln>
          <a:noFill/>
        </a:ln>
        <a:effectLst/>
      </c:spPr>
    </c:plotArea>
    <c:legend>
      <c:legendPos val="b"/>
      <c:layout>
        <c:manualLayout>
          <c:xMode val="edge"/>
          <c:yMode val="edge"/>
          <c:x val="0.8724710215487731"/>
          <c:y val="0.14440393496612028"/>
          <c:w val="0.10692032836792149"/>
          <c:h val="0.707128695536964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33877237135641"/>
          <c:y val="0.1587962962962963"/>
          <c:w val="0.71156786876376565"/>
          <c:h val="0.36609215514727328"/>
        </c:manualLayout>
      </c:layout>
      <c:barChart>
        <c:barDir val="col"/>
        <c:grouping val="clustered"/>
        <c:varyColors val="0"/>
        <c:ser>
          <c:idx val="0"/>
          <c:order val="0"/>
          <c:tx>
            <c:strRef>
              <c:f>前回との比較!$F$39</c:f>
              <c:strCache>
                <c:ptCount val="1"/>
                <c:pt idx="0">
                  <c:v>R5</c:v>
                </c:pt>
              </c:strCache>
            </c:strRef>
          </c:tx>
          <c:spPr>
            <a:solidFill>
              <a:schemeClr val="accent1"/>
            </a:solidFill>
            <a:ln>
              <a:noFill/>
            </a:ln>
            <a:effectLst/>
          </c:spPr>
          <c:invertIfNegative val="0"/>
          <c:cat>
            <c:strRef>
              <c:f>前回との比較!$A$40:$E$44</c:f>
              <c:strCache>
                <c:ptCount val="5"/>
                <c:pt idx="0">
                  <c:v>入院時の頻繁な連絡、情報提供</c:v>
                </c:pt>
                <c:pt idx="1">
                  <c:v>退院前カンファレンスの出席依頼がしやすい</c:v>
                </c:pt>
                <c:pt idx="2">
                  <c:v>担当ケアマネの連携窓口の明確化</c:v>
                </c:pt>
                <c:pt idx="3">
                  <c:v>ルールの運用によるスムーズな連携</c:v>
                </c:pt>
                <c:pt idx="4">
                  <c:v>その他</c:v>
                </c:pt>
              </c:strCache>
            </c:strRef>
          </c:cat>
          <c:val>
            <c:numRef>
              <c:f>前回との比較!$F$40:$F$44</c:f>
              <c:numCache>
                <c:formatCode>General</c:formatCode>
                <c:ptCount val="5"/>
                <c:pt idx="0">
                  <c:v>18</c:v>
                </c:pt>
                <c:pt idx="1">
                  <c:v>9</c:v>
                </c:pt>
                <c:pt idx="2">
                  <c:v>19</c:v>
                </c:pt>
                <c:pt idx="3">
                  <c:v>12</c:v>
                </c:pt>
                <c:pt idx="4">
                  <c:v>0</c:v>
                </c:pt>
              </c:numCache>
            </c:numRef>
          </c:val>
          <c:extLst>
            <c:ext xmlns:c16="http://schemas.microsoft.com/office/drawing/2014/chart" uri="{C3380CC4-5D6E-409C-BE32-E72D297353CC}">
              <c16:uniqueId val="{00000000-9916-47AD-85BE-EC2D736E8A54}"/>
            </c:ext>
          </c:extLst>
        </c:ser>
        <c:ser>
          <c:idx val="1"/>
          <c:order val="1"/>
          <c:tx>
            <c:strRef>
              <c:f>前回との比較!$G$39</c:f>
              <c:strCache>
                <c:ptCount val="1"/>
                <c:pt idx="0">
                  <c:v>R2</c:v>
                </c:pt>
              </c:strCache>
            </c:strRef>
          </c:tx>
          <c:spPr>
            <a:solidFill>
              <a:schemeClr val="accent2"/>
            </a:solidFill>
            <a:ln>
              <a:noFill/>
            </a:ln>
            <a:effectLst/>
          </c:spPr>
          <c:invertIfNegative val="0"/>
          <c:cat>
            <c:strRef>
              <c:f>前回との比較!$A$40:$E$44</c:f>
              <c:strCache>
                <c:ptCount val="5"/>
                <c:pt idx="0">
                  <c:v>入院時の頻繁な連絡、情報提供</c:v>
                </c:pt>
                <c:pt idx="1">
                  <c:v>退院前カンファレンスの出席依頼がしやすい</c:v>
                </c:pt>
                <c:pt idx="2">
                  <c:v>担当ケアマネの連携窓口の明確化</c:v>
                </c:pt>
                <c:pt idx="3">
                  <c:v>ルールの運用によるスムーズな連携</c:v>
                </c:pt>
                <c:pt idx="4">
                  <c:v>その他</c:v>
                </c:pt>
              </c:strCache>
            </c:strRef>
          </c:cat>
          <c:val>
            <c:numRef>
              <c:f>前回との比較!$G$40:$G$44</c:f>
              <c:numCache>
                <c:formatCode>General</c:formatCode>
                <c:ptCount val="5"/>
                <c:pt idx="0">
                  <c:v>16</c:v>
                </c:pt>
                <c:pt idx="1">
                  <c:v>6</c:v>
                </c:pt>
                <c:pt idx="2">
                  <c:v>16</c:v>
                </c:pt>
                <c:pt idx="3">
                  <c:v>11</c:v>
                </c:pt>
                <c:pt idx="4">
                  <c:v>0</c:v>
                </c:pt>
              </c:numCache>
            </c:numRef>
          </c:val>
          <c:extLst>
            <c:ext xmlns:c16="http://schemas.microsoft.com/office/drawing/2014/chart" uri="{C3380CC4-5D6E-409C-BE32-E72D297353CC}">
              <c16:uniqueId val="{00000001-9916-47AD-85BE-EC2D736E8A54}"/>
            </c:ext>
          </c:extLst>
        </c:ser>
        <c:dLbls>
          <c:showLegendKey val="0"/>
          <c:showVal val="0"/>
          <c:showCatName val="0"/>
          <c:showSerName val="0"/>
          <c:showPercent val="0"/>
          <c:showBubbleSize val="0"/>
        </c:dLbls>
        <c:gapWidth val="219"/>
        <c:overlap val="-27"/>
        <c:axId val="658961352"/>
        <c:axId val="658961680"/>
      </c:barChart>
      <c:catAx>
        <c:axId val="65896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658961680"/>
        <c:crosses val="autoZero"/>
        <c:auto val="1"/>
        <c:lblAlgn val="ctr"/>
        <c:lblOffset val="100"/>
        <c:noMultiLvlLbl val="0"/>
      </c:catAx>
      <c:valAx>
        <c:axId val="65896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58961352"/>
        <c:crosses val="autoZero"/>
        <c:crossBetween val="between"/>
      </c:valAx>
      <c:spPr>
        <a:noFill/>
        <a:ln>
          <a:noFill/>
        </a:ln>
        <a:effectLst/>
      </c:spPr>
    </c:plotArea>
    <c:legend>
      <c:legendPos val="b"/>
      <c:layout>
        <c:manualLayout>
          <c:xMode val="edge"/>
          <c:yMode val="edge"/>
          <c:x val="0.89244791211528718"/>
          <c:y val="0.19965223097112866"/>
          <c:w val="8.8999075180194634E-2"/>
          <c:h val="0.568866287547389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4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523874</xdr:colOff>
      <xdr:row>2</xdr:row>
      <xdr:rowOff>19051</xdr:rowOff>
    </xdr:from>
    <xdr:to>
      <xdr:col>9</xdr:col>
      <xdr:colOff>257175</xdr:colOff>
      <xdr:row>10</xdr:row>
      <xdr:rowOff>148071</xdr:rowOff>
    </xdr:to>
    <xdr:graphicFrame macro="">
      <xdr:nvGraphicFramePr>
        <xdr:cNvPr id="7" name="グラフ 6">
          <a:extLst>
            <a:ext uri="{FF2B5EF4-FFF2-40B4-BE49-F238E27FC236}">
              <a16:creationId xmlns:a16="http://schemas.microsoft.com/office/drawing/2014/main" id="{C9E584DD-E0AC-4E72-AAB2-FA364333F2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395721</xdr:colOff>
      <xdr:row>13</xdr:row>
      <xdr:rowOff>326449</xdr:rowOff>
    </xdr:from>
    <xdr:to>
      <xdr:col>11</xdr:col>
      <xdr:colOff>523876</xdr:colOff>
      <xdr:row>21</xdr:row>
      <xdr:rowOff>152400</xdr:rowOff>
    </xdr:to>
    <xdr:graphicFrame macro="">
      <xdr:nvGraphicFramePr>
        <xdr:cNvPr id="8" name="グラフ 7">
          <a:extLst>
            <a:ext uri="{FF2B5EF4-FFF2-40B4-BE49-F238E27FC236}">
              <a16:creationId xmlns:a16="http://schemas.microsoft.com/office/drawing/2014/main" id="{D88EF375-6D3A-4187-A88C-85117CF983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50223</xdr:colOff>
      <xdr:row>24</xdr:row>
      <xdr:rowOff>19049</xdr:rowOff>
    </xdr:from>
    <xdr:to>
      <xdr:col>11</xdr:col>
      <xdr:colOff>647700</xdr:colOff>
      <xdr:row>35</xdr:row>
      <xdr:rowOff>114300</xdr:rowOff>
    </xdr:to>
    <xdr:graphicFrame macro="">
      <xdr:nvGraphicFramePr>
        <xdr:cNvPr id="9" name="グラフ 8">
          <a:extLst>
            <a:ext uri="{FF2B5EF4-FFF2-40B4-BE49-F238E27FC236}">
              <a16:creationId xmlns:a16="http://schemas.microsoft.com/office/drawing/2014/main" id="{C4A6DD31-F651-4CFF-835F-1DE5FB2C9C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269503</xdr:colOff>
      <xdr:row>36</xdr:row>
      <xdr:rowOff>186271</xdr:rowOff>
    </xdr:from>
    <xdr:to>
      <xdr:col>11</xdr:col>
      <xdr:colOff>326652</xdr:colOff>
      <xdr:row>45</xdr:row>
      <xdr:rowOff>253812</xdr:rowOff>
    </xdr:to>
    <xdr:graphicFrame macro="">
      <xdr:nvGraphicFramePr>
        <xdr:cNvPr id="10" name="グラフ 9">
          <a:extLst>
            <a:ext uri="{FF2B5EF4-FFF2-40B4-BE49-F238E27FC236}">
              <a16:creationId xmlns:a16="http://schemas.microsoft.com/office/drawing/2014/main" id="{D2C5DC2C-3D29-4372-B9DF-7E535D1E58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104776</xdr:colOff>
      <xdr:row>3</xdr:row>
      <xdr:rowOff>9525</xdr:rowOff>
    </xdr:from>
    <xdr:to>
      <xdr:col>11</xdr:col>
      <xdr:colOff>666751</xdr:colOff>
      <xdr:row>13</xdr:row>
      <xdr:rowOff>142875</xdr:rowOff>
    </xdr:to>
    <xdr:graphicFrame macro="">
      <xdr:nvGraphicFramePr>
        <xdr:cNvPr id="6" name="グラフ 5">
          <a:extLst>
            <a:ext uri="{FF2B5EF4-FFF2-40B4-BE49-F238E27FC236}">
              <a16:creationId xmlns:a16="http://schemas.microsoft.com/office/drawing/2014/main" id="{D71BD70C-7F31-43C9-B5AF-4760E880EB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133348</xdr:colOff>
      <xdr:row>25</xdr:row>
      <xdr:rowOff>19049</xdr:rowOff>
    </xdr:from>
    <xdr:to>
      <xdr:col>11</xdr:col>
      <xdr:colOff>447675</xdr:colOff>
      <xdr:row>34</xdr:row>
      <xdr:rowOff>161924</xdr:rowOff>
    </xdr:to>
    <xdr:graphicFrame macro="">
      <xdr:nvGraphicFramePr>
        <xdr:cNvPr id="8" name="グラフ 7">
          <a:extLst>
            <a:ext uri="{FF2B5EF4-FFF2-40B4-BE49-F238E27FC236}">
              <a16:creationId xmlns:a16="http://schemas.microsoft.com/office/drawing/2014/main" id="{4230989A-B0DC-4D3C-AB66-7857693D5D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185736</xdr:colOff>
      <xdr:row>38</xdr:row>
      <xdr:rowOff>95250</xdr:rowOff>
    </xdr:from>
    <xdr:to>
      <xdr:col>11</xdr:col>
      <xdr:colOff>619125</xdr:colOff>
      <xdr:row>48</xdr:row>
      <xdr:rowOff>0</xdr:rowOff>
    </xdr:to>
    <xdr:graphicFrame macro="">
      <xdr:nvGraphicFramePr>
        <xdr:cNvPr id="9" name="グラフ 8">
          <a:extLst>
            <a:ext uri="{FF2B5EF4-FFF2-40B4-BE49-F238E27FC236}">
              <a16:creationId xmlns:a16="http://schemas.microsoft.com/office/drawing/2014/main" id="{3E51041A-FD1F-4BDF-8710-02868444C4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96A1D-A2EF-4C89-97DB-AD96B34A7F89}">
  <sheetPr>
    <tabColor rgb="FFFFC000"/>
  </sheetPr>
  <dimension ref="A1:I42"/>
  <sheetViews>
    <sheetView view="pageBreakPreview" topLeftCell="A19" zoomScaleNormal="100" zoomScaleSheetLayoutView="100" workbookViewId="0">
      <selection activeCell="B43" sqref="B43"/>
    </sheetView>
  </sheetViews>
  <sheetFormatPr defaultRowHeight="13.5" x14ac:dyDescent="0.15"/>
  <cols>
    <col min="1" max="9" width="9.625" customWidth="1"/>
    <col min="10" max="12" width="9.375" customWidth="1"/>
  </cols>
  <sheetData>
    <row r="1" spans="1:1" ht="15.75" customHeight="1" x14ac:dyDescent="0.15">
      <c r="A1" s="12"/>
    </row>
    <row r="2" spans="1:1" ht="15.75" customHeight="1" x14ac:dyDescent="0.15">
      <c r="A2" s="12"/>
    </row>
    <row r="3" spans="1:1" ht="15.75" customHeight="1" x14ac:dyDescent="0.15">
      <c r="A3" s="12"/>
    </row>
    <row r="4" spans="1:1" ht="15.75" customHeight="1" x14ac:dyDescent="0.15">
      <c r="A4" s="12"/>
    </row>
    <row r="5" spans="1:1" ht="15.75" customHeight="1" x14ac:dyDescent="0.15">
      <c r="A5" s="12"/>
    </row>
    <row r="6" spans="1:1" ht="15.75" customHeight="1" x14ac:dyDescent="0.15">
      <c r="A6" s="12"/>
    </row>
    <row r="7" spans="1:1" ht="15.75" customHeight="1" x14ac:dyDescent="0.15">
      <c r="A7" s="12"/>
    </row>
    <row r="8" spans="1:1" ht="15.75" customHeight="1" x14ac:dyDescent="0.15">
      <c r="A8" s="12"/>
    </row>
    <row r="9" spans="1:1" ht="15.75" customHeight="1" x14ac:dyDescent="0.15">
      <c r="A9" s="12"/>
    </row>
    <row r="10" spans="1:1" ht="15.75" customHeight="1" x14ac:dyDescent="0.15">
      <c r="A10" s="12"/>
    </row>
    <row r="11" spans="1:1" ht="15.75" customHeight="1" x14ac:dyDescent="0.15">
      <c r="A11" s="12"/>
    </row>
    <row r="12" spans="1:1" ht="15.75" customHeight="1" x14ac:dyDescent="0.15">
      <c r="A12" s="12"/>
    </row>
    <row r="13" spans="1:1" ht="15.75" customHeight="1" x14ac:dyDescent="0.15">
      <c r="A13" s="12"/>
    </row>
    <row r="14" spans="1:1" ht="15.75" customHeight="1" x14ac:dyDescent="0.15">
      <c r="A14" s="12"/>
    </row>
    <row r="15" spans="1:1" ht="15.75" customHeight="1" x14ac:dyDescent="0.15">
      <c r="A15" s="12"/>
    </row>
    <row r="16" spans="1:1" ht="63.75" customHeight="1" x14ac:dyDescent="0.15"/>
    <row r="17" spans="1:9" ht="15.75" customHeight="1" x14ac:dyDescent="0.15"/>
    <row r="18" spans="1:9" ht="123" customHeight="1" x14ac:dyDescent="0.15">
      <c r="A18" s="25" t="s">
        <v>54</v>
      </c>
      <c r="B18" s="25"/>
      <c r="C18" s="25"/>
      <c r="D18" s="25"/>
      <c r="E18" s="25"/>
      <c r="F18" s="25"/>
      <c r="G18" s="25"/>
      <c r="H18" s="25"/>
      <c r="I18" s="25"/>
    </row>
    <row r="21" spans="1:9" x14ac:dyDescent="0.15">
      <c r="A21" s="24"/>
    </row>
    <row r="22" spans="1:9" ht="15.75" customHeight="1" x14ac:dyDescent="0.15">
      <c r="A22" s="23"/>
    </row>
    <row r="39" spans="1:9" x14ac:dyDescent="0.15">
      <c r="A39" s="26" t="s">
        <v>57</v>
      </c>
      <c r="B39" s="26"/>
      <c r="C39" s="26"/>
      <c r="D39" s="26"/>
      <c r="E39" s="26"/>
      <c r="F39" s="26"/>
      <c r="G39" s="26"/>
      <c r="H39" s="26"/>
      <c r="I39" s="26"/>
    </row>
    <row r="40" spans="1:9" x14ac:dyDescent="0.15">
      <c r="A40" s="26"/>
      <c r="B40" s="26"/>
      <c r="C40" s="26"/>
      <c r="D40" s="26"/>
      <c r="E40" s="26"/>
      <c r="F40" s="26"/>
      <c r="G40" s="26"/>
      <c r="H40" s="26"/>
      <c r="I40" s="26"/>
    </row>
    <row r="41" spans="1:9" x14ac:dyDescent="0.15">
      <c r="A41" s="26"/>
      <c r="B41" s="26"/>
      <c r="C41" s="26"/>
      <c r="D41" s="26"/>
      <c r="E41" s="26"/>
      <c r="F41" s="26"/>
      <c r="G41" s="26"/>
      <c r="H41" s="26"/>
      <c r="I41" s="26"/>
    </row>
    <row r="42" spans="1:9" x14ac:dyDescent="0.15">
      <c r="A42" s="26"/>
      <c r="B42" s="26"/>
      <c r="C42" s="26"/>
      <c r="D42" s="26"/>
      <c r="E42" s="26"/>
      <c r="F42" s="26"/>
      <c r="G42" s="26"/>
      <c r="H42" s="26"/>
      <c r="I42" s="26"/>
    </row>
  </sheetData>
  <mergeCells count="2">
    <mergeCell ref="A18:I18"/>
    <mergeCell ref="A39:I4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92DE-8519-45AE-A8BC-A6872617E374}">
  <sheetPr>
    <tabColor rgb="FFFFC000"/>
  </sheetPr>
  <dimension ref="A1:I22"/>
  <sheetViews>
    <sheetView view="pageBreakPreview" zoomScaleNormal="100" zoomScaleSheetLayoutView="100" workbookViewId="0">
      <selection activeCell="B43" sqref="B43"/>
    </sheetView>
  </sheetViews>
  <sheetFormatPr defaultRowHeight="13.5" x14ac:dyDescent="0.15"/>
  <cols>
    <col min="1" max="9" width="9.625" customWidth="1"/>
    <col min="10" max="12" width="9.375" customWidth="1"/>
  </cols>
  <sheetData>
    <row r="1" spans="1:1" ht="15.75" customHeight="1" x14ac:dyDescent="0.15">
      <c r="A1" s="12"/>
    </row>
    <row r="2" spans="1:1" ht="15.75" customHeight="1" x14ac:dyDescent="0.15">
      <c r="A2" s="12"/>
    </row>
    <row r="3" spans="1:1" ht="15.75" customHeight="1" x14ac:dyDescent="0.15">
      <c r="A3" s="12"/>
    </row>
    <row r="4" spans="1:1" ht="15.75" customHeight="1" x14ac:dyDescent="0.15">
      <c r="A4" s="12"/>
    </row>
    <row r="5" spans="1:1" ht="15.75" customHeight="1" x14ac:dyDescent="0.15">
      <c r="A5" s="12"/>
    </row>
    <row r="6" spans="1:1" ht="15.75" customHeight="1" x14ac:dyDescent="0.15">
      <c r="A6" s="12"/>
    </row>
    <row r="7" spans="1:1" ht="15.75" customHeight="1" x14ac:dyDescent="0.15">
      <c r="A7" s="12"/>
    </row>
    <row r="8" spans="1:1" ht="15.75" customHeight="1" x14ac:dyDescent="0.15">
      <c r="A8" s="12"/>
    </row>
    <row r="9" spans="1:1" ht="15.75" customHeight="1" x14ac:dyDescent="0.15">
      <c r="A9" s="12"/>
    </row>
    <row r="10" spans="1:1" ht="15.75" customHeight="1" x14ac:dyDescent="0.15">
      <c r="A10" s="12"/>
    </row>
    <row r="11" spans="1:1" ht="15.75" customHeight="1" x14ac:dyDescent="0.15">
      <c r="A11" s="12"/>
    </row>
    <row r="12" spans="1:1" ht="15.75" customHeight="1" x14ac:dyDescent="0.15">
      <c r="A12" s="12"/>
    </row>
    <row r="13" spans="1:1" ht="15.75" customHeight="1" x14ac:dyDescent="0.15">
      <c r="A13" s="12"/>
    </row>
    <row r="14" spans="1:1" ht="15.75" customHeight="1" x14ac:dyDescent="0.15">
      <c r="A14" s="12"/>
    </row>
    <row r="15" spans="1:1" ht="15.75" customHeight="1" x14ac:dyDescent="0.15">
      <c r="A15" s="12"/>
    </row>
    <row r="16" spans="1:1" ht="63.75" customHeight="1" x14ac:dyDescent="0.15"/>
    <row r="17" spans="1:9" ht="15.75" customHeight="1" x14ac:dyDescent="0.15"/>
    <row r="18" spans="1:9" ht="123" customHeight="1" x14ac:dyDescent="0.15">
      <c r="A18" s="25" t="s">
        <v>55</v>
      </c>
      <c r="B18" s="25"/>
      <c r="C18" s="25"/>
      <c r="D18" s="25"/>
      <c r="E18" s="25"/>
      <c r="F18" s="25"/>
      <c r="G18" s="25"/>
      <c r="H18" s="25"/>
      <c r="I18" s="25"/>
    </row>
    <row r="21" spans="1:9" x14ac:dyDescent="0.15">
      <c r="A21" s="24"/>
    </row>
    <row r="22" spans="1:9" ht="15.75" customHeight="1" x14ac:dyDescent="0.15">
      <c r="A22" s="23"/>
    </row>
  </sheetData>
  <mergeCells count="1">
    <mergeCell ref="A18:I1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55"/>
  <sheetViews>
    <sheetView tabSelected="1" view="pageBreakPreview" topLeftCell="A51" zoomScaleNormal="100" zoomScaleSheetLayoutView="100" workbookViewId="0">
      <selection activeCell="M53" sqref="M53"/>
    </sheetView>
  </sheetViews>
  <sheetFormatPr defaultRowHeight="13.5" x14ac:dyDescent="0.15"/>
  <cols>
    <col min="1" max="1" width="13.875" customWidth="1"/>
    <col min="2" max="2" width="5.25" bestFit="1" customWidth="1"/>
    <col min="3" max="3" width="7.75" bestFit="1" customWidth="1"/>
    <col min="4" max="6" width="7.125" bestFit="1" customWidth="1"/>
    <col min="7" max="7" width="5.875" bestFit="1" customWidth="1"/>
  </cols>
  <sheetData>
    <row r="1" spans="1:13" ht="21.75" customHeight="1" x14ac:dyDescent="0.15">
      <c r="A1" s="12" t="s">
        <v>16</v>
      </c>
    </row>
    <row r="2" spans="1:13" x14ac:dyDescent="0.15">
      <c r="A2" t="s">
        <v>17</v>
      </c>
    </row>
    <row r="3" spans="1:13" x14ac:dyDescent="0.15">
      <c r="A3" s="11"/>
      <c r="B3" s="13" t="s">
        <v>9</v>
      </c>
      <c r="C3" s="13" t="s">
        <v>10</v>
      </c>
      <c r="M3" s="22"/>
    </row>
    <row r="4" spans="1:13" x14ac:dyDescent="0.15">
      <c r="A4" s="11" t="s">
        <v>31</v>
      </c>
      <c r="B4" s="3">
        <v>1</v>
      </c>
      <c r="C4" s="4">
        <f>(B4/B11)*100</f>
        <v>5</v>
      </c>
      <c r="D4" s="5"/>
      <c r="M4" s="22"/>
    </row>
    <row r="5" spans="1:13" x14ac:dyDescent="0.15">
      <c r="A5" s="11" t="s">
        <v>0</v>
      </c>
      <c r="B5" s="3"/>
      <c r="C5" s="4">
        <f>(B5/B11)*100</f>
        <v>0</v>
      </c>
      <c r="D5" s="7"/>
      <c r="M5" s="22"/>
    </row>
    <row r="6" spans="1:13" x14ac:dyDescent="0.15">
      <c r="A6" s="11" t="s">
        <v>5</v>
      </c>
      <c r="B6" s="3"/>
      <c r="C6" s="4">
        <f>(B6/B11)*100</f>
        <v>0</v>
      </c>
      <c r="D6" s="7"/>
      <c r="M6" s="22"/>
    </row>
    <row r="7" spans="1:13" x14ac:dyDescent="0.15">
      <c r="A7" s="11" t="s">
        <v>4</v>
      </c>
      <c r="B7" s="3"/>
      <c r="C7" s="4">
        <f>(B7/B11)*100</f>
        <v>0</v>
      </c>
      <c r="D7" s="7"/>
    </row>
    <row r="8" spans="1:13" x14ac:dyDescent="0.15">
      <c r="A8" s="11" t="s">
        <v>3</v>
      </c>
      <c r="B8" s="3">
        <v>1</v>
      </c>
      <c r="C8" s="4">
        <f>(B8/B11)*100</f>
        <v>5</v>
      </c>
      <c r="D8" s="7"/>
    </row>
    <row r="9" spans="1:13" x14ac:dyDescent="0.15">
      <c r="A9" s="11" t="s">
        <v>2</v>
      </c>
      <c r="B9" s="3">
        <v>17</v>
      </c>
      <c r="C9" s="4">
        <f>(B9/B11)*100</f>
        <v>85</v>
      </c>
      <c r="D9" s="7"/>
    </row>
    <row r="10" spans="1:13" x14ac:dyDescent="0.15">
      <c r="A10" s="11" t="s">
        <v>1</v>
      </c>
      <c r="B10" s="3">
        <v>1</v>
      </c>
      <c r="C10" s="4">
        <f>(B10/B11)*100</f>
        <v>5</v>
      </c>
      <c r="D10" s="7"/>
    </row>
    <row r="11" spans="1:13" x14ac:dyDescent="0.15">
      <c r="A11" s="11" t="s">
        <v>8</v>
      </c>
      <c r="B11" s="3">
        <f>SUM(B4:B10)</f>
        <v>20</v>
      </c>
      <c r="C11" s="4">
        <f>(B11/B11)*100</f>
        <v>100</v>
      </c>
      <c r="D11" s="7"/>
    </row>
    <row r="12" spans="1:13" ht="15.75" customHeight="1" x14ac:dyDescent="0.15">
      <c r="A12" s="8" t="s">
        <v>32</v>
      </c>
    </row>
    <row r="13" spans="1:13" ht="27" customHeight="1" x14ac:dyDescent="0.15">
      <c r="A13" s="34" t="s">
        <v>30</v>
      </c>
      <c r="B13" s="34"/>
      <c r="C13" s="34"/>
      <c r="D13" s="34"/>
      <c r="E13" s="34"/>
      <c r="F13" s="34"/>
      <c r="G13" s="34"/>
      <c r="H13" s="34"/>
      <c r="I13" s="34"/>
      <c r="J13" s="34"/>
      <c r="K13" s="34"/>
      <c r="L13" s="34"/>
    </row>
    <row r="14" spans="1:13" ht="27" customHeight="1" x14ac:dyDescent="0.15"/>
    <row r="15" spans="1:13" x14ac:dyDescent="0.15">
      <c r="A15" s="9" t="s">
        <v>6</v>
      </c>
      <c r="F15" t="s">
        <v>20</v>
      </c>
    </row>
    <row r="16" spans="1:13" x14ac:dyDescent="0.15">
      <c r="A16" s="36"/>
      <c r="B16" s="37"/>
      <c r="C16" s="37"/>
      <c r="D16" s="38"/>
      <c r="E16" s="2" t="s">
        <v>11</v>
      </c>
      <c r="F16" s="2" t="s">
        <v>10</v>
      </c>
    </row>
    <row r="17" spans="1:7" x14ac:dyDescent="0.15">
      <c r="A17" s="28" t="s">
        <v>40</v>
      </c>
      <c r="B17" s="29"/>
      <c r="C17" s="29"/>
      <c r="D17" s="30"/>
      <c r="E17" s="1">
        <v>14</v>
      </c>
      <c r="F17" s="4">
        <f>(E17/E20)*100</f>
        <v>66.666666666666657</v>
      </c>
    </row>
    <row r="18" spans="1:7" x14ac:dyDescent="0.15">
      <c r="A18" s="31" t="s">
        <v>41</v>
      </c>
      <c r="B18" s="32"/>
      <c r="C18" s="32"/>
      <c r="D18" s="33"/>
      <c r="E18" s="1">
        <v>5</v>
      </c>
      <c r="F18" s="4">
        <f>(E18/E20)*100</f>
        <v>23.809523809523807</v>
      </c>
    </row>
    <row r="19" spans="1:7" x14ac:dyDescent="0.15">
      <c r="A19" s="28" t="s">
        <v>19</v>
      </c>
      <c r="B19" s="29"/>
      <c r="C19" s="29"/>
      <c r="D19" s="30"/>
      <c r="E19" s="1">
        <v>2</v>
      </c>
      <c r="F19" s="4">
        <f>(E19/E20)*100</f>
        <v>9.5238095238095237</v>
      </c>
    </row>
    <row r="20" spans="1:7" x14ac:dyDescent="0.15">
      <c r="A20" s="28" t="s">
        <v>7</v>
      </c>
      <c r="B20" s="29"/>
      <c r="C20" s="29"/>
      <c r="D20" s="30"/>
      <c r="E20" s="1">
        <f>E17+E18+E19</f>
        <v>21</v>
      </c>
      <c r="F20" s="4">
        <f>(E20/E20)*100</f>
        <v>100</v>
      </c>
    </row>
    <row r="22" spans="1:7" x14ac:dyDescent="0.15">
      <c r="A22" s="8" t="s">
        <v>12</v>
      </c>
      <c r="B22" s="5"/>
      <c r="C22" s="5"/>
      <c r="D22" s="10"/>
      <c r="E22" s="7"/>
    </row>
    <row r="23" spans="1:7" ht="38.25" customHeight="1" x14ac:dyDescent="0.15">
      <c r="A23" s="34" t="s">
        <v>33</v>
      </c>
      <c r="B23" s="34"/>
      <c r="C23" s="34"/>
      <c r="D23" s="34"/>
      <c r="E23" s="34"/>
      <c r="F23" s="34"/>
      <c r="G23" s="34"/>
    </row>
    <row r="24" spans="1:7" ht="27" customHeight="1" x14ac:dyDescent="0.15"/>
    <row r="25" spans="1:7" x14ac:dyDescent="0.15">
      <c r="A25" t="s">
        <v>13</v>
      </c>
    </row>
    <row r="26" spans="1:7" x14ac:dyDescent="0.15">
      <c r="A26" s="28"/>
      <c r="B26" s="29"/>
      <c r="C26" s="29"/>
      <c r="D26" s="29"/>
      <c r="E26" s="30"/>
      <c r="F26" s="2" t="s">
        <v>11</v>
      </c>
      <c r="G26" s="2" t="s">
        <v>10</v>
      </c>
    </row>
    <row r="27" spans="1:7" x14ac:dyDescent="0.15">
      <c r="A27" s="31" t="s">
        <v>42</v>
      </c>
      <c r="B27" s="32"/>
      <c r="C27" s="32"/>
      <c r="D27" s="32"/>
      <c r="E27" s="33"/>
      <c r="F27" s="1">
        <v>7</v>
      </c>
      <c r="G27" s="4">
        <f>(F27/F34)*100</f>
        <v>33.333333333333329</v>
      </c>
    </row>
    <row r="28" spans="1:7" x14ac:dyDescent="0.15">
      <c r="A28" s="31" t="s">
        <v>43</v>
      </c>
      <c r="B28" s="32"/>
      <c r="C28" s="32"/>
      <c r="D28" s="32"/>
      <c r="E28" s="33"/>
      <c r="F28" s="1">
        <v>10</v>
      </c>
      <c r="G28" s="4">
        <f>(F28/F34)*100</f>
        <v>47.619047619047613</v>
      </c>
    </row>
    <row r="29" spans="1:7" x14ac:dyDescent="0.15">
      <c r="A29" s="31" t="s">
        <v>44</v>
      </c>
      <c r="B29" s="32"/>
      <c r="C29" s="32"/>
      <c r="D29" s="32"/>
      <c r="E29" s="33"/>
      <c r="F29" s="1">
        <v>5</v>
      </c>
      <c r="G29" s="4">
        <f>(F29/F34)*100</f>
        <v>23.809523809523807</v>
      </c>
    </row>
    <row r="30" spans="1:7" x14ac:dyDescent="0.15">
      <c r="A30" s="31" t="s">
        <v>45</v>
      </c>
      <c r="B30" s="32"/>
      <c r="C30" s="32"/>
      <c r="D30" s="32"/>
      <c r="E30" s="33"/>
      <c r="F30" s="1">
        <v>3</v>
      </c>
      <c r="G30" s="4">
        <f>(F30/F34)*100</f>
        <v>14.285714285714285</v>
      </c>
    </row>
    <row r="31" spans="1:7" x14ac:dyDescent="0.15">
      <c r="A31" s="31" t="s">
        <v>46</v>
      </c>
      <c r="B31" s="32"/>
      <c r="C31" s="32"/>
      <c r="D31" s="32"/>
      <c r="E31" s="33"/>
      <c r="F31" s="1">
        <v>6</v>
      </c>
      <c r="G31" s="4">
        <f>(F31/F34)*100</f>
        <v>28.571428571428569</v>
      </c>
    </row>
    <row r="32" spans="1:7" x14ac:dyDescent="0.15">
      <c r="A32" s="31" t="s">
        <v>47</v>
      </c>
      <c r="B32" s="32"/>
      <c r="C32" s="32"/>
      <c r="D32" s="32"/>
      <c r="E32" s="33"/>
      <c r="F32" s="1">
        <v>4</v>
      </c>
      <c r="G32" s="4">
        <f>(F32/F34)*100</f>
        <v>19.047619047619047</v>
      </c>
    </row>
    <row r="33" spans="1:13" x14ac:dyDescent="0.15">
      <c r="A33" s="28" t="s">
        <v>19</v>
      </c>
      <c r="B33" s="29"/>
      <c r="C33" s="29"/>
      <c r="D33" s="29"/>
      <c r="E33" s="30"/>
      <c r="F33" s="1">
        <v>2</v>
      </c>
      <c r="G33" s="4">
        <f>(F33/F34)*100</f>
        <v>9.5238095238095237</v>
      </c>
    </row>
    <row r="34" spans="1:13" x14ac:dyDescent="0.15">
      <c r="A34" s="28" t="s">
        <v>7</v>
      </c>
      <c r="B34" s="29"/>
      <c r="C34" s="29"/>
      <c r="D34" s="29"/>
      <c r="E34" s="30"/>
      <c r="F34" s="1">
        <v>21</v>
      </c>
      <c r="G34" s="4">
        <f>(F34/F34)*100</f>
        <v>100</v>
      </c>
    </row>
    <row r="35" spans="1:13" x14ac:dyDescent="0.15">
      <c r="A35" t="s">
        <v>34</v>
      </c>
    </row>
    <row r="36" spans="1:13" ht="36" customHeight="1" x14ac:dyDescent="0.15">
      <c r="A36" s="35" t="s">
        <v>35</v>
      </c>
      <c r="B36" s="35"/>
      <c r="C36" s="35"/>
      <c r="D36" s="35"/>
      <c r="E36" s="35"/>
      <c r="F36" s="35"/>
      <c r="G36" s="35"/>
    </row>
    <row r="37" spans="1:13" ht="27" customHeight="1" x14ac:dyDescent="0.15"/>
    <row r="38" spans="1:13" x14ac:dyDescent="0.15">
      <c r="A38" t="s">
        <v>14</v>
      </c>
    </row>
    <row r="39" spans="1:13" x14ac:dyDescent="0.15">
      <c r="A39" s="39"/>
      <c r="B39" s="40"/>
      <c r="C39" s="40"/>
      <c r="D39" s="41"/>
      <c r="E39" s="2" t="s">
        <v>11</v>
      </c>
      <c r="F39" s="2" t="s">
        <v>10</v>
      </c>
    </row>
    <row r="40" spans="1:13" x14ac:dyDescent="0.15">
      <c r="A40" s="31" t="s">
        <v>48</v>
      </c>
      <c r="B40" s="32"/>
      <c r="C40" s="32"/>
      <c r="D40" s="33"/>
      <c r="E40" s="1">
        <v>18</v>
      </c>
      <c r="F40" s="4">
        <f>(E40/E45)*100</f>
        <v>85.714285714285708</v>
      </c>
    </row>
    <row r="41" spans="1:13" x14ac:dyDescent="0.15">
      <c r="A41" s="31" t="s">
        <v>49</v>
      </c>
      <c r="B41" s="32"/>
      <c r="C41" s="32"/>
      <c r="D41" s="33"/>
      <c r="E41" s="1">
        <v>9</v>
      </c>
      <c r="F41" s="4">
        <f>(E41/E45)*100</f>
        <v>42.857142857142854</v>
      </c>
    </row>
    <row r="42" spans="1:13" x14ac:dyDescent="0.15">
      <c r="A42" s="31" t="s">
        <v>50</v>
      </c>
      <c r="B42" s="32"/>
      <c r="C42" s="32"/>
      <c r="D42" s="33"/>
      <c r="E42" s="1">
        <v>19</v>
      </c>
      <c r="F42" s="4">
        <f>(E42/E45)*100</f>
        <v>90.476190476190482</v>
      </c>
    </row>
    <row r="43" spans="1:13" x14ac:dyDescent="0.15">
      <c r="A43" s="31" t="s">
        <v>51</v>
      </c>
      <c r="B43" s="32"/>
      <c r="C43" s="32"/>
      <c r="D43" s="33"/>
      <c r="E43" s="1">
        <v>12</v>
      </c>
      <c r="F43" s="4">
        <f>(E43/E45)*100</f>
        <v>57.142857142857139</v>
      </c>
    </row>
    <row r="44" spans="1:13" x14ac:dyDescent="0.15">
      <c r="A44" s="31" t="s">
        <v>19</v>
      </c>
      <c r="B44" s="32"/>
      <c r="C44" s="32"/>
      <c r="D44" s="33"/>
      <c r="E44" s="1">
        <v>0</v>
      </c>
      <c r="F44" s="4">
        <f>(E44/E45)*100</f>
        <v>0</v>
      </c>
    </row>
    <row r="45" spans="1:13" x14ac:dyDescent="0.15">
      <c r="A45" s="28" t="s">
        <v>7</v>
      </c>
      <c r="B45" s="29"/>
      <c r="C45" s="29"/>
      <c r="D45" s="30"/>
      <c r="E45" s="1">
        <v>21</v>
      </c>
      <c r="F45" s="4">
        <f>(E45/E45)*100</f>
        <v>100</v>
      </c>
    </row>
    <row r="46" spans="1:13" ht="27" customHeight="1" x14ac:dyDescent="0.15"/>
    <row r="47" spans="1:13" ht="18.75" customHeight="1" x14ac:dyDescent="0.15">
      <c r="A47" t="s">
        <v>29</v>
      </c>
    </row>
    <row r="48" spans="1:13" ht="94.5" customHeight="1" x14ac:dyDescent="0.15">
      <c r="A48" s="27" t="s">
        <v>58</v>
      </c>
      <c r="B48" s="27"/>
      <c r="C48" s="27"/>
      <c r="D48" s="27"/>
      <c r="E48" s="27"/>
      <c r="F48" s="27"/>
      <c r="G48" s="27"/>
      <c r="H48" s="27"/>
      <c r="I48" s="27"/>
      <c r="J48" s="27"/>
      <c r="K48" s="27"/>
      <c r="L48" s="27"/>
      <c r="M48" s="20"/>
    </row>
    <row r="49" spans="1:13" ht="94.5" customHeight="1" x14ac:dyDescent="0.15">
      <c r="A49" s="27"/>
      <c r="B49" s="27"/>
      <c r="C49" s="27"/>
      <c r="D49" s="27"/>
      <c r="E49" s="27"/>
      <c r="F49" s="27"/>
      <c r="G49" s="27"/>
      <c r="H49" s="27"/>
      <c r="I49" s="27"/>
      <c r="J49" s="27"/>
      <c r="K49" s="27"/>
      <c r="L49" s="27"/>
      <c r="M49" s="20"/>
    </row>
    <row r="50" spans="1:13" ht="143.25" customHeight="1" x14ac:dyDescent="0.15">
      <c r="A50" s="27"/>
      <c r="B50" s="27"/>
      <c r="C50" s="27"/>
      <c r="D50" s="27"/>
      <c r="E50" s="27"/>
      <c r="F50" s="27"/>
      <c r="G50" s="27"/>
      <c r="H50" s="27"/>
      <c r="I50" s="27"/>
      <c r="J50" s="27"/>
      <c r="K50" s="27"/>
      <c r="L50" s="27"/>
      <c r="M50" s="20"/>
    </row>
    <row r="51" spans="1:13" ht="27" customHeight="1" x14ac:dyDescent="0.15"/>
    <row r="52" spans="1:13" ht="19.5" customHeight="1" x14ac:dyDescent="0.15">
      <c r="A52" t="s">
        <v>15</v>
      </c>
    </row>
    <row r="53" spans="1:13" ht="216.75" customHeight="1" x14ac:dyDescent="0.15">
      <c r="A53" s="27" t="s">
        <v>59</v>
      </c>
      <c r="B53" s="27"/>
      <c r="C53" s="27"/>
      <c r="D53" s="27"/>
      <c r="E53" s="27"/>
      <c r="F53" s="27"/>
      <c r="G53" s="27"/>
      <c r="H53" s="27"/>
      <c r="I53" s="27"/>
      <c r="J53" s="27"/>
      <c r="K53" s="27"/>
      <c r="L53" s="27"/>
      <c r="M53" s="20"/>
    </row>
    <row r="54" spans="1:13" ht="12" customHeight="1" x14ac:dyDescent="0.15">
      <c r="A54" s="27"/>
      <c r="B54" s="27"/>
      <c r="C54" s="27"/>
      <c r="D54" s="27"/>
      <c r="E54" s="27"/>
      <c r="F54" s="27"/>
      <c r="G54" s="27"/>
      <c r="H54" s="27"/>
      <c r="I54" s="27"/>
      <c r="J54" s="27"/>
      <c r="K54" s="27"/>
    </row>
    <row r="55" spans="1:13" ht="11.25" customHeight="1" x14ac:dyDescent="0.15">
      <c r="A55" s="27"/>
      <c r="B55" s="27"/>
      <c r="C55" s="27"/>
      <c r="D55" s="27"/>
      <c r="E55" s="27"/>
      <c r="F55" s="27"/>
      <c r="G55" s="27"/>
      <c r="H55" s="27"/>
      <c r="I55" s="27"/>
      <c r="J55" s="27"/>
      <c r="K55" s="27"/>
    </row>
  </sheetData>
  <mergeCells count="28">
    <mergeCell ref="A13:L13"/>
    <mergeCell ref="A16:D16"/>
    <mergeCell ref="A20:D20"/>
    <mergeCell ref="A44:D44"/>
    <mergeCell ref="A41:D41"/>
    <mergeCell ref="A40:D40"/>
    <mergeCell ref="A39:D39"/>
    <mergeCell ref="A42:D42"/>
    <mergeCell ref="A43:D43"/>
    <mergeCell ref="A27:E27"/>
    <mergeCell ref="A28:E28"/>
    <mergeCell ref="A29:E29"/>
    <mergeCell ref="A30:E30"/>
    <mergeCell ref="A31:E31"/>
    <mergeCell ref="A32:E32"/>
    <mergeCell ref="A54:K54"/>
    <mergeCell ref="A55:K55"/>
    <mergeCell ref="A17:D17"/>
    <mergeCell ref="A18:D18"/>
    <mergeCell ref="A19:D19"/>
    <mergeCell ref="A45:D45"/>
    <mergeCell ref="A23:G23"/>
    <mergeCell ref="A33:E33"/>
    <mergeCell ref="A34:E34"/>
    <mergeCell ref="A26:E26"/>
    <mergeCell ref="A36:G36"/>
    <mergeCell ref="A48:L50"/>
    <mergeCell ref="A53:L53"/>
  </mergeCells>
  <phoneticPr fontId="1"/>
  <pageMargins left="0.43" right="0.16" top="0.75" bottom="0.75" header="0.3" footer="0.3"/>
  <pageSetup paperSize="9" orientation="portrait" r:id="rId1"/>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AA382-611E-4827-B672-F612FCE82617}">
  <sheetPr>
    <tabColor rgb="FFFFC000"/>
  </sheetPr>
  <dimension ref="A1:I22"/>
  <sheetViews>
    <sheetView view="pageBreakPreview" topLeftCell="A13" zoomScaleNormal="100" zoomScaleSheetLayoutView="100" workbookViewId="0">
      <selection activeCell="B43" sqref="B43"/>
    </sheetView>
  </sheetViews>
  <sheetFormatPr defaultRowHeight="13.5" x14ac:dyDescent="0.15"/>
  <cols>
    <col min="1" max="9" width="9.625" customWidth="1"/>
    <col min="10" max="12" width="9.375" customWidth="1"/>
  </cols>
  <sheetData>
    <row r="1" spans="1:1" ht="15.75" customHeight="1" x14ac:dyDescent="0.15">
      <c r="A1" s="12"/>
    </row>
    <row r="2" spans="1:1" ht="15.75" customHeight="1" x14ac:dyDescent="0.15">
      <c r="A2" s="12"/>
    </row>
    <row r="3" spans="1:1" ht="15.75" customHeight="1" x14ac:dyDescent="0.15">
      <c r="A3" s="12"/>
    </row>
    <row r="4" spans="1:1" ht="15.75" customHeight="1" x14ac:dyDescent="0.15">
      <c r="A4" s="12"/>
    </row>
    <row r="5" spans="1:1" ht="15.75" customHeight="1" x14ac:dyDescent="0.15">
      <c r="A5" s="12"/>
    </row>
    <row r="6" spans="1:1" ht="15.75" customHeight="1" x14ac:dyDescent="0.15">
      <c r="A6" s="12"/>
    </row>
    <row r="7" spans="1:1" ht="15.75" customHeight="1" x14ac:dyDescent="0.15">
      <c r="A7" s="12"/>
    </row>
    <row r="8" spans="1:1" ht="15.75" customHeight="1" x14ac:dyDescent="0.15">
      <c r="A8" s="12"/>
    </row>
    <row r="9" spans="1:1" ht="15.75" customHeight="1" x14ac:dyDescent="0.15">
      <c r="A9" s="12"/>
    </row>
    <row r="10" spans="1:1" ht="15.75" customHeight="1" x14ac:dyDescent="0.15">
      <c r="A10" s="12"/>
    </row>
    <row r="11" spans="1:1" ht="15.75" customHeight="1" x14ac:dyDescent="0.15">
      <c r="A11" s="12"/>
    </row>
    <row r="12" spans="1:1" ht="15.75" customHeight="1" x14ac:dyDescent="0.15">
      <c r="A12" s="12"/>
    </row>
    <row r="13" spans="1:1" ht="15.75" customHeight="1" x14ac:dyDescent="0.15">
      <c r="A13" s="12"/>
    </row>
    <row r="14" spans="1:1" ht="15.75" customHeight="1" x14ac:dyDescent="0.15">
      <c r="A14" s="12"/>
    </row>
    <row r="15" spans="1:1" ht="15.75" customHeight="1" x14ac:dyDescent="0.15">
      <c r="A15" s="12"/>
    </row>
    <row r="16" spans="1:1" ht="63.75" customHeight="1" x14ac:dyDescent="0.15"/>
    <row r="17" spans="1:9" ht="15.75" customHeight="1" x14ac:dyDescent="0.15"/>
    <row r="18" spans="1:9" ht="123" customHeight="1" x14ac:dyDescent="0.15">
      <c r="A18" s="25" t="s">
        <v>56</v>
      </c>
      <c r="B18" s="25"/>
      <c r="C18" s="25"/>
      <c r="D18" s="25"/>
      <c r="E18" s="25"/>
      <c r="F18" s="25"/>
      <c r="G18" s="25"/>
      <c r="H18" s="25"/>
      <c r="I18" s="25"/>
    </row>
    <row r="21" spans="1:9" x14ac:dyDescent="0.15">
      <c r="A21" s="24"/>
    </row>
    <row r="22" spans="1:9" ht="15.75" customHeight="1" x14ac:dyDescent="0.15">
      <c r="A22" s="23"/>
    </row>
  </sheetData>
  <mergeCells count="1">
    <mergeCell ref="A18:I1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7A88D-4B81-4A75-B8F1-182242070ED7}">
  <sheetPr>
    <tabColor rgb="FFFFC000"/>
  </sheetPr>
  <dimension ref="A1:L49"/>
  <sheetViews>
    <sheetView view="pageBreakPreview" zoomScaleNormal="100" zoomScaleSheetLayoutView="100" workbookViewId="0">
      <selection activeCell="A43" sqref="A43:E43"/>
    </sheetView>
  </sheetViews>
  <sheetFormatPr defaultRowHeight="13.5" x14ac:dyDescent="0.15"/>
  <cols>
    <col min="2" max="3" width="5.875" bestFit="1" customWidth="1"/>
    <col min="4" max="4" width="7.25" bestFit="1" customWidth="1"/>
    <col min="5" max="5" width="4.875" bestFit="1" customWidth="1"/>
    <col min="6" max="6" width="5.5" bestFit="1" customWidth="1"/>
    <col min="7" max="7" width="4.75" bestFit="1" customWidth="1"/>
  </cols>
  <sheetData>
    <row r="1" spans="1:12" ht="14.25" x14ac:dyDescent="0.15">
      <c r="A1" s="12" t="s">
        <v>52</v>
      </c>
    </row>
    <row r="3" spans="1:12" x14ac:dyDescent="0.15">
      <c r="A3" t="s">
        <v>21</v>
      </c>
    </row>
    <row r="4" spans="1:12" x14ac:dyDescent="0.15">
      <c r="A4" s="1"/>
      <c r="B4" s="13" t="s">
        <v>37</v>
      </c>
      <c r="C4" s="13" t="s">
        <v>18</v>
      </c>
      <c r="D4" s="14"/>
      <c r="E4" s="10"/>
      <c r="F4" s="10"/>
      <c r="G4" s="10"/>
      <c r="H4" s="10"/>
    </row>
    <row r="5" spans="1:12" x14ac:dyDescent="0.15">
      <c r="A5" s="1" t="s">
        <v>36</v>
      </c>
      <c r="B5" s="21">
        <v>5</v>
      </c>
      <c r="C5" s="21">
        <v>0</v>
      </c>
      <c r="D5" s="14"/>
      <c r="E5" s="10"/>
      <c r="F5" s="10"/>
      <c r="G5" s="10"/>
      <c r="H5" s="10"/>
    </row>
    <row r="6" spans="1:12" x14ac:dyDescent="0.15">
      <c r="A6" s="15" t="s">
        <v>0</v>
      </c>
      <c r="B6" s="21">
        <v>0</v>
      </c>
      <c r="C6" s="21">
        <v>4.5</v>
      </c>
      <c r="D6" s="7"/>
      <c r="E6" s="10"/>
      <c r="F6" s="10"/>
      <c r="G6" s="10"/>
      <c r="H6" s="10"/>
    </row>
    <row r="7" spans="1:12" x14ac:dyDescent="0.15">
      <c r="A7" s="11" t="s">
        <v>5</v>
      </c>
      <c r="B7" s="21">
        <v>0</v>
      </c>
      <c r="C7" s="21">
        <v>9.1</v>
      </c>
      <c r="D7" s="7"/>
      <c r="E7" s="10"/>
      <c r="F7" s="10"/>
      <c r="G7" s="10"/>
      <c r="H7" s="10"/>
    </row>
    <row r="8" spans="1:12" x14ac:dyDescent="0.15">
      <c r="A8" s="11" t="s">
        <v>4</v>
      </c>
      <c r="B8" s="21">
        <v>0</v>
      </c>
      <c r="C8" s="21">
        <v>4.5</v>
      </c>
      <c r="D8" s="7"/>
      <c r="E8" s="10"/>
      <c r="F8" s="10"/>
      <c r="G8" s="10"/>
      <c r="H8" s="10"/>
    </row>
    <row r="9" spans="1:12" x14ac:dyDescent="0.15">
      <c r="A9" s="11" t="s">
        <v>3</v>
      </c>
      <c r="B9" s="21">
        <v>5</v>
      </c>
      <c r="C9" s="21">
        <v>18.2</v>
      </c>
      <c r="D9" s="7"/>
      <c r="E9" s="10"/>
      <c r="F9" s="10"/>
      <c r="G9" s="10"/>
      <c r="H9" s="10"/>
    </row>
    <row r="10" spans="1:12" x14ac:dyDescent="0.15">
      <c r="A10" s="11" t="s">
        <v>2</v>
      </c>
      <c r="B10" s="21">
        <v>85</v>
      </c>
      <c r="C10" s="21">
        <v>50</v>
      </c>
      <c r="D10" s="7"/>
      <c r="E10" s="10"/>
      <c r="F10" s="10"/>
      <c r="G10" s="10"/>
      <c r="H10" s="10"/>
    </row>
    <row r="11" spans="1:12" x14ac:dyDescent="0.15">
      <c r="A11" s="11" t="s">
        <v>1</v>
      </c>
      <c r="B11" s="21">
        <v>5</v>
      </c>
      <c r="C11" s="21">
        <v>13.6</v>
      </c>
      <c r="D11" s="7"/>
      <c r="E11" s="10"/>
      <c r="F11" s="10"/>
      <c r="G11" s="10"/>
      <c r="H11" s="10"/>
    </row>
    <row r="12" spans="1:12" x14ac:dyDescent="0.15">
      <c r="A12" s="15" t="s">
        <v>19</v>
      </c>
      <c r="B12" s="21">
        <v>1</v>
      </c>
      <c r="C12" s="21">
        <v>0</v>
      </c>
      <c r="D12" s="7"/>
      <c r="E12" s="10"/>
      <c r="F12" s="10"/>
      <c r="G12" s="10"/>
      <c r="H12" s="10"/>
    </row>
    <row r="13" spans="1:12" x14ac:dyDescent="0.15">
      <c r="A13" s="14"/>
      <c r="B13" s="6"/>
      <c r="C13" s="6"/>
      <c r="D13" s="7"/>
      <c r="E13" s="10"/>
      <c r="F13" s="10"/>
      <c r="G13" s="10"/>
      <c r="H13" s="10"/>
    </row>
    <row r="14" spans="1:12" x14ac:dyDescent="0.15">
      <c r="A14" s="14"/>
      <c r="B14" s="6"/>
      <c r="C14" s="6"/>
      <c r="D14" s="7"/>
      <c r="E14" s="10"/>
      <c r="F14" s="10"/>
      <c r="G14" s="10"/>
      <c r="H14" s="10"/>
    </row>
    <row r="15" spans="1:12" ht="54.75" customHeight="1" x14ac:dyDescent="0.15">
      <c r="A15" s="43" t="s">
        <v>22</v>
      </c>
      <c r="B15" s="43"/>
      <c r="C15" s="43"/>
      <c r="D15" s="43"/>
      <c r="E15" s="43"/>
      <c r="F15" s="43"/>
      <c r="G15" s="43"/>
      <c r="H15" s="43"/>
      <c r="I15" s="43"/>
      <c r="J15" s="43"/>
      <c r="K15" s="43"/>
      <c r="L15" s="43"/>
    </row>
    <row r="17" spans="1:12" x14ac:dyDescent="0.15">
      <c r="A17" s="9" t="s">
        <v>25</v>
      </c>
    </row>
    <row r="18" spans="1:12" x14ac:dyDescent="0.15">
      <c r="A18" s="36"/>
      <c r="B18" s="37"/>
      <c r="C18" s="37"/>
      <c r="D18" s="38"/>
      <c r="E18" s="13" t="s">
        <v>37</v>
      </c>
      <c r="F18" s="13" t="s">
        <v>18</v>
      </c>
    </row>
    <row r="19" spans="1:12" x14ac:dyDescent="0.15">
      <c r="A19" s="28" t="s">
        <v>26</v>
      </c>
      <c r="B19" s="29"/>
      <c r="C19" s="29"/>
      <c r="D19" s="30"/>
      <c r="E19" s="4">
        <v>70</v>
      </c>
      <c r="F19" s="4">
        <v>62.5</v>
      </c>
    </row>
    <row r="20" spans="1:12" x14ac:dyDescent="0.15">
      <c r="A20" s="31" t="s">
        <v>27</v>
      </c>
      <c r="B20" s="32"/>
      <c r="C20" s="32"/>
      <c r="D20" s="33"/>
      <c r="E20" s="4">
        <v>20</v>
      </c>
      <c r="F20" s="4">
        <v>8.3000000000000007</v>
      </c>
    </row>
    <row r="21" spans="1:12" x14ac:dyDescent="0.15">
      <c r="A21" s="44" t="s">
        <v>28</v>
      </c>
      <c r="B21" s="44"/>
      <c r="C21" s="44"/>
      <c r="D21" s="44"/>
      <c r="E21" s="4">
        <v>10</v>
      </c>
      <c r="F21" s="4">
        <v>29.2</v>
      </c>
    </row>
    <row r="22" spans="1:12" x14ac:dyDescent="0.15">
      <c r="A22" s="42"/>
      <c r="B22" s="42"/>
      <c r="C22" s="42"/>
      <c r="D22" s="42"/>
      <c r="E22" s="7"/>
      <c r="F22" s="7"/>
    </row>
    <row r="23" spans="1:12" ht="41.25" customHeight="1" x14ac:dyDescent="0.15">
      <c r="A23" s="35" t="s">
        <v>38</v>
      </c>
      <c r="B23" s="35"/>
      <c r="C23" s="35"/>
      <c r="D23" s="35"/>
      <c r="E23" s="35"/>
      <c r="F23" s="35"/>
      <c r="G23" s="35"/>
      <c r="H23" s="35"/>
      <c r="I23" s="35"/>
      <c r="J23" s="35"/>
      <c r="K23" s="35"/>
      <c r="L23" s="35"/>
    </row>
    <row r="24" spans="1:12" x14ac:dyDescent="0.15">
      <c r="A24" s="18"/>
      <c r="B24" s="18"/>
      <c r="C24" s="18"/>
      <c r="D24" s="18"/>
      <c r="E24" s="18"/>
      <c r="F24" s="18"/>
      <c r="G24" s="18"/>
      <c r="H24" s="18"/>
      <c r="I24" s="18"/>
      <c r="J24" s="18"/>
      <c r="K24" s="18"/>
      <c r="L24" s="18"/>
    </row>
    <row r="25" spans="1:12" x14ac:dyDescent="0.15">
      <c r="A25" t="s">
        <v>13</v>
      </c>
      <c r="G25" s="16" t="s">
        <v>24</v>
      </c>
    </row>
    <row r="26" spans="1:12" x14ac:dyDescent="0.15">
      <c r="A26" s="28"/>
      <c r="B26" s="29"/>
      <c r="C26" s="29"/>
      <c r="D26" s="29"/>
      <c r="E26" s="30"/>
      <c r="F26" s="13" t="s">
        <v>37</v>
      </c>
      <c r="G26" s="13" t="s">
        <v>18</v>
      </c>
    </row>
    <row r="27" spans="1:12" x14ac:dyDescent="0.15">
      <c r="A27" s="31" t="s">
        <v>53</v>
      </c>
      <c r="B27" s="32"/>
      <c r="C27" s="32"/>
      <c r="D27" s="32"/>
      <c r="E27" s="33"/>
      <c r="F27" s="17">
        <v>7</v>
      </c>
      <c r="G27" s="17">
        <v>4</v>
      </c>
    </row>
    <row r="28" spans="1:12" x14ac:dyDescent="0.15">
      <c r="A28" s="31" t="s">
        <v>43</v>
      </c>
      <c r="B28" s="32"/>
      <c r="C28" s="32"/>
      <c r="D28" s="32"/>
      <c r="E28" s="33"/>
      <c r="F28" s="17">
        <v>10</v>
      </c>
      <c r="G28" s="17">
        <v>16</v>
      </c>
    </row>
    <row r="29" spans="1:12" x14ac:dyDescent="0.15">
      <c r="A29" s="31" t="s">
        <v>44</v>
      </c>
      <c r="B29" s="32"/>
      <c r="C29" s="32"/>
      <c r="D29" s="32"/>
      <c r="E29" s="33"/>
      <c r="F29" s="17">
        <v>5</v>
      </c>
      <c r="G29" s="17">
        <v>7</v>
      </c>
    </row>
    <row r="30" spans="1:12" x14ac:dyDescent="0.15">
      <c r="A30" s="31" t="s">
        <v>45</v>
      </c>
      <c r="B30" s="32"/>
      <c r="C30" s="32"/>
      <c r="D30" s="32"/>
      <c r="E30" s="33"/>
      <c r="F30" s="17">
        <v>3</v>
      </c>
      <c r="G30" s="17">
        <v>2</v>
      </c>
    </row>
    <row r="31" spans="1:12" x14ac:dyDescent="0.15">
      <c r="A31" s="31" t="s">
        <v>46</v>
      </c>
      <c r="B31" s="32"/>
      <c r="C31" s="32"/>
      <c r="D31" s="32"/>
      <c r="E31" s="33"/>
      <c r="F31" s="17">
        <v>6</v>
      </c>
      <c r="G31" s="17">
        <v>3</v>
      </c>
    </row>
    <row r="32" spans="1:12" x14ac:dyDescent="0.15">
      <c r="A32" s="31" t="s">
        <v>47</v>
      </c>
      <c r="B32" s="32"/>
      <c r="C32" s="32"/>
      <c r="D32" s="32"/>
      <c r="E32" s="33"/>
      <c r="F32" s="17">
        <v>4</v>
      </c>
      <c r="G32" s="17">
        <v>4</v>
      </c>
    </row>
    <row r="33" spans="1:12" x14ac:dyDescent="0.15">
      <c r="A33" s="28" t="s">
        <v>19</v>
      </c>
      <c r="B33" s="29"/>
      <c r="C33" s="29"/>
      <c r="D33" s="29"/>
      <c r="E33" s="30"/>
      <c r="F33" s="17">
        <v>2</v>
      </c>
      <c r="G33" s="17">
        <v>0</v>
      </c>
    </row>
    <row r="36" spans="1:12" ht="54.75" customHeight="1" x14ac:dyDescent="0.15">
      <c r="A36" s="35" t="s">
        <v>39</v>
      </c>
      <c r="B36" s="35"/>
      <c r="C36" s="35"/>
      <c r="D36" s="35"/>
      <c r="E36" s="35"/>
      <c r="F36" s="35"/>
      <c r="G36" s="35"/>
      <c r="H36" s="35"/>
      <c r="I36" s="35"/>
      <c r="J36" s="35"/>
      <c r="K36" s="35"/>
      <c r="L36" s="35"/>
    </row>
    <row r="38" spans="1:12" x14ac:dyDescent="0.15">
      <c r="A38" t="s">
        <v>14</v>
      </c>
      <c r="I38" t="s">
        <v>24</v>
      </c>
    </row>
    <row r="39" spans="1:12" x14ac:dyDescent="0.15">
      <c r="A39" s="39"/>
      <c r="B39" s="40"/>
      <c r="C39" s="40"/>
      <c r="D39" s="40"/>
      <c r="E39" s="41"/>
      <c r="F39" s="13" t="s">
        <v>37</v>
      </c>
      <c r="G39" s="13" t="s">
        <v>18</v>
      </c>
    </row>
    <row r="40" spans="1:12" x14ac:dyDescent="0.15">
      <c r="A40" s="31" t="s">
        <v>48</v>
      </c>
      <c r="B40" s="32"/>
      <c r="C40" s="32"/>
      <c r="D40" s="32"/>
      <c r="E40" s="33"/>
      <c r="F40" s="1">
        <v>18</v>
      </c>
      <c r="G40" s="1">
        <v>16</v>
      </c>
    </row>
    <row r="41" spans="1:12" x14ac:dyDescent="0.15">
      <c r="A41" s="31" t="s">
        <v>49</v>
      </c>
      <c r="B41" s="32"/>
      <c r="C41" s="32"/>
      <c r="D41" s="32"/>
      <c r="E41" s="33"/>
      <c r="F41" s="1">
        <v>9</v>
      </c>
      <c r="G41" s="1">
        <v>6</v>
      </c>
    </row>
    <row r="42" spans="1:12" x14ac:dyDescent="0.15">
      <c r="A42" s="31" t="s">
        <v>50</v>
      </c>
      <c r="B42" s="32"/>
      <c r="C42" s="32"/>
      <c r="D42" s="32"/>
      <c r="E42" s="33"/>
      <c r="F42" s="1">
        <v>19</v>
      </c>
      <c r="G42" s="1">
        <v>16</v>
      </c>
    </row>
    <row r="43" spans="1:12" x14ac:dyDescent="0.15">
      <c r="A43" s="31" t="s">
        <v>51</v>
      </c>
      <c r="B43" s="32"/>
      <c r="C43" s="32"/>
      <c r="D43" s="32"/>
      <c r="E43" s="33"/>
      <c r="F43" s="1">
        <v>12</v>
      </c>
      <c r="G43" s="1">
        <v>11</v>
      </c>
    </row>
    <row r="44" spans="1:12" x14ac:dyDescent="0.15">
      <c r="A44" s="31" t="s">
        <v>19</v>
      </c>
      <c r="B44" s="32"/>
      <c r="C44" s="32"/>
      <c r="D44" s="32"/>
      <c r="E44" s="33"/>
      <c r="F44" s="1">
        <v>0</v>
      </c>
      <c r="G44" s="1">
        <v>0</v>
      </c>
    </row>
    <row r="45" spans="1:12" x14ac:dyDescent="0.15">
      <c r="A45" s="19"/>
      <c r="B45" s="19"/>
      <c r="C45" s="19"/>
      <c r="D45" s="19"/>
      <c r="E45" s="19"/>
      <c r="F45" s="10"/>
      <c r="G45" s="10"/>
    </row>
    <row r="46" spans="1:12" x14ac:dyDescent="0.15">
      <c r="A46" s="19"/>
      <c r="B46" s="19"/>
      <c r="C46" s="19"/>
      <c r="D46" s="19"/>
      <c r="E46" s="19"/>
      <c r="F46" s="10"/>
      <c r="G46" s="10"/>
    </row>
    <row r="47" spans="1:12" x14ac:dyDescent="0.15">
      <c r="A47" s="19"/>
      <c r="B47" s="19"/>
      <c r="C47" s="19"/>
      <c r="D47" s="19"/>
      <c r="E47" s="19"/>
      <c r="F47" s="10"/>
      <c r="G47" s="10"/>
    </row>
    <row r="49" spans="1:12" ht="37.5" customHeight="1" x14ac:dyDescent="0.15">
      <c r="A49" s="35" t="s">
        <v>23</v>
      </c>
      <c r="B49" s="35"/>
      <c r="C49" s="35"/>
      <c r="D49" s="35"/>
      <c r="E49" s="35"/>
      <c r="F49" s="35"/>
      <c r="G49" s="35"/>
      <c r="H49" s="35"/>
      <c r="I49" s="35"/>
      <c r="J49" s="35"/>
      <c r="K49" s="35"/>
      <c r="L49" s="35"/>
    </row>
  </sheetData>
  <mergeCells count="23">
    <mergeCell ref="A18:D18"/>
    <mergeCell ref="A44:E44"/>
    <mergeCell ref="A33:E33"/>
    <mergeCell ref="A15:L15"/>
    <mergeCell ref="A23:L23"/>
    <mergeCell ref="A36:L36"/>
    <mergeCell ref="A28:E28"/>
    <mergeCell ref="A29:E29"/>
    <mergeCell ref="A30:E30"/>
    <mergeCell ref="A31:E31"/>
    <mergeCell ref="A32:E32"/>
    <mergeCell ref="A26:E26"/>
    <mergeCell ref="A27:E27"/>
    <mergeCell ref="A19:D19"/>
    <mergeCell ref="A20:D20"/>
    <mergeCell ref="A21:D21"/>
    <mergeCell ref="A49:L49"/>
    <mergeCell ref="A43:E43"/>
    <mergeCell ref="A22:D22"/>
    <mergeCell ref="A39:E39"/>
    <mergeCell ref="A40:E40"/>
    <mergeCell ref="A41:E41"/>
    <mergeCell ref="A42:E42"/>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見出し(１)</vt:lpstr>
      <vt:lpstr>集計結果 </vt:lpstr>
      <vt:lpstr>見出し(2)</vt:lpstr>
      <vt:lpstr>前回との比較</vt:lpstr>
      <vt:lpstr>'見出し(１)'!Print_Area</vt:lpstr>
      <vt:lpstr>'見出し(2)'!Print_Area</vt:lpstr>
      <vt:lpstr>'集計結果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2024-03-22T01:53:05Z</cp:lastPrinted>
  <dcterms:created xsi:type="dcterms:W3CDTF">2016-12-07T23:42:56Z</dcterms:created>
  <dcterms:modified xsi:type="dcterms:W3CDTF">2024-03-25T23:16:35Z</dcterms:modified>
</cp:coreProperties>
</file>