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2635" windowHeight="9180" activeTab="0"/>
  </bookViews>
  <sheets>
    <sheet name="海域別" sheetId="1" r:id="rId1"/>
  </sheets>
  <definedNames>
    <definedName name="HTML_CodePage" hidden="1">932</definedName>
    <definedName name="HTML_Control" hidden="1">{"'Sheet1'!$A$1:$U$23"}</definedName>
    <definedName name="HTML_Description" hidden="1">""</definedName>
    <definedName name="HTML_Email" hidden="1">""</definedName>
    <definedName name="HTML_Header" hidden="1">""</definedName>
    <definedName name="HTML_LastUpdate" hidden="1">"01/03/05"</definedName>
    <definedName name="HTML_LineAfter" hidden="1">FALSE</definedName>
    <definedName name="HTML_LineBefore" hidden="1">FALSE</definedName>
    <definedName name="HTML_Name" hidden="1">"漁業振興課"</definedName>
    <definedName name="HTML_OBDlg2" hidden="1">TRUE</definedName>
    <definedName name="HTML_OBDlg4" hidden="1">TRUE</definedName>
    <definedName name="HTML_OS" hidden="1">0</definedName>
    <definedName name="HTML_PathFile" hidden="1">"C:\html\shinko\ﾎｰﾑﾍﾟｰｼﾞ用.htm"</definedName>
    <definedName name="HTML_Title" hidden="1">"さけ速報"</definedName>
  </definedNames>
  <calcPr calcId="145621"/>
</workbook>
</file>

<file path=xl/sharedStrings.xml><?xml version="1.0" encoding="utf-8"?>
<sst xmlns="http://schemas.openxmlformats.org/spreadsheetml/2006/main" count="67" uniqueCount="46">
  <si>
    <t>１ 沿岸漁獲</t>
    <rPh sb="2" eb="4">
      <t>エンガン</t>
    </rPh>
    <rPh sb="4" eb="6">
      <t>ギョカク</t>
    </rPh>
    <phoneticPr fontId="3"/>
  </si>
  <si>
    <t>地区名</t>
  </si>
  <si>
    <t>累　　　　計</t>
  </si>
  <si>
    <t>対　前　年　比（累計）</t>
  </si>
  <si>
    <t>尾数（尾）</t>
  </si>
  <si>
    <t>重量（㎏）</t>
  </si>
  <si>
    <t>金額(千円)</t>
  </si>
  <si>
    <t>単価</t>
  </si>
  <si>
    <t>平均体重</t>
  </si>
  <si>
    <t>尾数（％）</t>
  </si>
  <si>
    <t>重量（％）</t>
  </si>
  <si>
    <t>金額（％）</t>
  </si>
  <si>
    <t>単価（％）</t>
  </si>
  <si>
    <t>体重（％）</t>
  </si>
  <si>
    <t>太平洋計</t>
  </si>
  <si>
    <t>津軽海峡計</t>
  </si>
  <si>
    <t>むつ湾計</t>
  </si>
  <si>
    <t>日本海計</t>
  </si>
  <si>
    <t>県合計</t>
  </si>
  <si>
    <t>２ 河川採捕・採卵</t>
    <rPh sb="2" eb="4">
      <t>カセン</t>
    </rPh>
    <rPh sb="4" eb="5">
      <t>ト</t>
    </rPh>
    <rPh sb="5" eb="6">
      <t>ホカク</t>
    </rPh>
    <rPh sb="7" eb="8">
      <t>ト</t>
    </rPh>
    <rPh sb="8" eb="9">
      <t>タマゴ</t>
    </rPh>
    <phoneticPr fontId="3"/>
  </si>
  <si>
    <t>捕　　　　獲　　　　数</t>
  </si>
  <si>
    <t>河　　川　　卵</t>
  </si>
  <si>
    <t>海　　産　　卵</t>
  </si>
  <si>
    <t xml:space="preserve">     採卵数計（河川卵＋海産卵）</t>
  </si>
  <si>
    <t>累         計</t>
    <rPh sb="10" eb="11">
      <t>ケイ</t>
    </rPh>
    <phoneticPr fontId="3"/>
  </si>
  <si>
    <t>累　計</t>
  </si>
  <si>
    <t>♀</t>
  </si>
  <si>
    <t>♂</t>
  </si>
  <si>
    <t>計</t>
  </si>
  <si>
    <t>累  計</t>
  </si>
  <si>
    <t>尾</t>
  </si>
  <si>
    <t>♀＋♂尾</t>
  </si>
  <si>
    <t>％</t>
  </si>
  <si>
    <t>千粒</t>
  </si>
  <si>
    <t>太平洋小計</t>
  </si>
  <si>
    <t>海峡小計</t>
  </si>
  <si>
    <t>陸奥湾小計</t>
  </si>
  <si>
    <t>日本海小計</t>
  </si>
  <si>
    <t>全県計</t>
  </si>
  <si>
    <t>（海区別）</t>
  </si>
  <si>
    <t>太平洋海区</t>
  </si>
  <si>
    <t>日本海海区</t>
  </si>
  <si>
    <t>青森県さけ速報平成２８年度（確定）</t>
    <rPh sb="0" eb="3">
      <t>アオモリケン</t>
    </rPh>
    <rPh sb="5" eb="7">
      <t>ソクホウ</t>
    </rPh>
    <rPh sb="7" eb="9">
      <t>ヘイセイ</t>
    </rPh>
    <rPh sb="11" eb="13">
      <t>ネンド</t>
    </rPh>
    <rPh sb="14" eb="16">
      <t>カクテイ</t>
    </rPh>
    <phoneticPr fontId="3"/>
  </si>
  <si>
    <t xml:space="preserve">前　年  </t>
  </si>
  <si>
    <t xml:space="preserve">前　年   </t>
  </si>
  <si>
    <t>前年比</t>
    <rPh sb="0" eb="3">
      <t>ゼンネンヒ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</si>
</sst>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hair"/>
      <right/>
      <top/>
      <bottom/>
    </border>
    <border>
      <left style="thin"/>
      <right style="medium"/>
      <top/>
      <bottom/>
    </border>
    <border>
      <left style="hair"/>
      <right/>
      <top/>
      <bottom style="medium"/>
    </border>
    <border>
      <left style="hair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 applyProtection="1">
      <alignment horizontal="left"/>
      <protection/>
    </xf>
    <xf numFmtId="37" fontId="6" fillId="0" borderId="2" xfId="0" applyNumberFormat="1" applyFont="1" applyBorder="1" applyProtection="1">
      <protection/>
    </xf>
    <xf numFmtId="1" fontId="6" fillId="0" borderId="2" xfId="0" applyNumberFormat="1" applyFont="1" applyBorder="1" applyProtection="1">
      <protection/>
    </xf>
    <xf numFmtId="37" fontId="6" fillId="0" borderId="3" xfId="0" applyNumberFormat="1" applyFont="1" applyBorder="1" applyProtection="1">
      <protection/>
    </xf>
    <xf numFmtId="2" fontId="6" fillId="0" borderId="4" xfId="0" applyNumberFormat="1" applyFont="1" applyBorder="1" applyProtection="1">
      <protection/>
    </xf>
    <xf numFmtId="176" fontId="6" fillId="0" borderId="5" xfId="0" applyNumberFormat="1" applyFont="1" applyBorder="1" applyProtection="1">
      <protection/>
    </xf>
    <xf numFmtId="176" fontId="6" fillId="0" borderId="2" xfId="0" applyNumberFormat="1" applyFont="1" applyBorder="1" applyProtection="1">
      <protection/>
    </xf>
    <xf numFmtId="176" fontId="6" fillId="0" borderId="4" xfId="0" applyNumberFormat="1" applyFont="1" applyBorder="1" applyProtection="1">
      <protection/>
    </xf>
    <xf numFmtId="0" fontId="6" fillId="0" borderId="6" xfId="0" applyFont="1" applyBorder="1" applyAlignment="1" applyProtection="1">
      <alignment horizontal="left"/>
      <protection/>
    </xf>
    <xf numFmtId="37" fontId="6" fillId="0" borderId="7" xfId="0" applyNumberFormat="1" applyFont="1" applyBorder="1" applyProtection="1">
      <protection/>
    </xf>
    <xf numFmtId="1" fontId="6" fillId="0" borderId="7" xfId="0" applyNumberFormat="1" applyFont="1" applyBorder="1" applyProtection="1">
      <protection/>
    </xf>
    <xf numFmtId="37" fontId="6" fillId="0" borderId="8" xfId="0" applyNumberFormat="1" applyFont="1" applyBorder="1" applyProtection="1">
      <protection/>
    </xf>
    <xf numFmtId="2" fontId="6" fillId="0" borderId="9" xfId="0" applyNumberFormat="1" applyFont="1" applyBorder="1" applyProtection="1">
      <protection/>
    </xf>
    <xf numFmtId="176" fontId="6" fillId="0" borderId="10" xfId="0" applyNumberFormat="1" applyFont="1" applyBorder="1" applyProtection="1">
      <protection/>
    </xf>
    <xf numFmtId="176" fontId="6" fillId="0" borderId="7" xfId="0" applyNumberFormat="1" applyFont="1" applyBorder="1" applyProtection="1">
      <protection/>
    </xf>
    <xf numFmtId="176" fontId="6" fillId="0" borderId="9" xfId="0" applyNumberFormat="1" applyFont="1" applyBorder="1" applyProtection="1">
      <protection/>
    </xf>
    <xf numFmtId="0" fontId="0" fillId="0" borderId="0" xfId="0" applyFont="1"/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left"/>
      <protection/>
    </xf>
    <xf numFmtId="3" fontId="6" fillId="0" borderId="2" xfId="0" applyNumberFormat="1" applyFont="1" applyBorder="1" applyProtection="1">
      <protection/>
    </xf>
    <xf numFmtId="3" fontId="6" fillId="0" borderId="16" xfId="0" applyNumberFormat="1" applyFont="1" applyBorder="1" applyProtection="1">
      <protection/>
    </xf>
    <xf numFmtId="176" fontId="6" fillId="0" borderId="4" xfId="0" applyNumberFormat="1" applyFont="1" applyBorder="1" applyAlignment="1" applyProtection="1">
      <alignment horizontal="right"/>
      <protection/>
    </xf>
    <xf numFmtId="0" fontId="6" fillId="0" borderId="8" xfId="0" applyFont="1" applyBorder="1" applyAlignment="1" applyProtection="1">
      <alignment horizontal="left"/>
      <protection/>
    </xf>
    <xf numFmtId="3" fontId="6" fillId="0" borderId="7" xfId="0" applyNumberFormat="1" applyFont="1" applyBorder="1" applyProtection="1">
      <protection/>
    </xf>
    <xf numFmtId="3" fontId="6" fillId="0" borderId="15" xfId="0" applyNumberFormat="1" applyFont="1" applyBorder="1" applyProtection="1">
      <protection/>
    </xf>
    <xf numFmtId="176" fontId="6" fillId="0" borderId="9" xfId="0" applyNumberFormat="1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left"/>
      <protection/>
    </xf>
    <xf numFmtId="3" fontId="6" fillId="0" borderId="18" xfId="0" applyNumberFormat="1" applyFont="1" applyBorder="1" applyProtection="1">
      <protection/>
    </xf>
    <xf numFmtId="176" fontId="6" fillId="0" borderId="19" xfId="0" applyNumberFormat="1" applyFont="1" applyBorder="1" applyAlignment="1" applyProtection="1">
      <alignment horizontal="right"/>
      <protection/>
    </xf>
    <xf numFmtId="3" fontId="6" fillId="0" borderId="11" xfId="0" applyNumberFormat="1" applyFont="1" applyBorder="1" applyProtection="1">
      <protection/>
    </xf>
    <xf numFmtId="3" fontId="6" fillId="0" borderId="20" xfId="0" applyNumberFormat="1" applyFont="1" applyBorder="1" applyProtection="1">
      <protection/>
    </xf>
    <xf numFmtId="176" fontId="6" fillId="0" borderId="21" xfId="0" applyNumberFormat="1" applyFont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0" fillId="0" borderId="0" xfId="0" applyBorder="1"/>
    <xf numFmtId="0" fontId="7" fillId="0" borderId="8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3" fontId="6" fillId="0" borderId="5" xfId="0" applyNumberFormat="1" applyFont="1" applyBorder="1" applyProtection="1">
      <protection/>
    </xf>
    <xf numFmtId="3" fontId="6" fillId="0" borderId="10" xfId="0" applyNumberFormat="1" applyFont="1" applyBorder="1" applyProtection="1">
      <protection/>
    </xf>
    <xf numFmtId="176" fontId="6" fillId="0" borderId="19" xfId="0" applyNumberFormat="1" applyFont="1" applyBorder="1" applyProtection="1">
      <protection/>
    </xf>
    <xf numFmtId="176" fontId="6" fillId="0" borderId="21" xfId="0" applyNumberFormat="1" applyFont="1" applyBorder="1" applyProtection="1"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4" fillId="0" borderId="0" xfId="0" applyFont="1" applyBorder="1" applyProtection="1"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view="pageLayout" workbookViewId="0" topLeftCell="A10">
      <selection activeCell="U24" sqref="U24"/>
    </sheetView>
  </sheetViews>
  <sheetFormatPr defaultColWidth="9.00390625" defaultRowHeight="13.5"/>
  <cols>
    <col min="1" max="1" width="11.25390625" style="0" customWidth="1"/>
    <col min="2" max="2" width="8.25390625" style="0" bestFit="1" customWidth="1"/>
    <col min="3" max="3" width="9.625" style="0" bestFit="1" customWidth="1"/>
    <col min="4" max="4" width="8.375" style="0" bestFit="1" customWidth="1"/>
    <col min="5" max="6" width="8.00390625" style="0" bestFit="1" customWidth="1"/>
    <col min="7" max="7" width="8.25390625" style="0" bestFit="1" customWidth="1"/>
    <col min="8" max="8" width="9.625" style="0" bestFit="1" customWidth="1"/>
    <col min="9" max="9" width="8.375" style="0" bestFit="1" customWidth="1"/>
    <col min="10" max="11" width="8.00390625" style="0" bestFit="1" customWidth="1"/>
    <col min="12" max="12" width="8.25390625" style="0" bestFit="1" customWidth="1"/>
    <col min="14" max="15" width="8.25390625" style="0" bestFit="1" customWidth="1"/>
    <col min="16" max="16" width="8.50390625" style="0" customWidth="1"/>
    <col min="17" max="17" width="7.25390625" style="0" bestFit="1" customWidth="1"/>
    <col min="18" max="18" width="8.25390625" style="0" customWidth="1"/>
    <col min="19" max="20" width="8.50390625" style="0" customWidth="1"/>
    <col min="21" max="21" width="8.75390625" style="0" bestFit="1" customWidth="1"/>
  </cols>
  <sheetData>
    <row r="1" ht="21">
      <c r="A1" s="1" t="s">
        <v>42</v>
      </c>
    </row>
    <row r="2" spans="1:21" ht="23.1" customHeight="1" thickBo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"/>
      <c r="R2" s="2"/>
      <c r="S2" s="2"/>
      <c r="T2" s="2"/>
      <c r="U2" s="2"/>
    </row>
    <row r="3" spans="1:16" ht="24.95" customHeight="1">
      <c r="A3" s="73" t="s">
        <v>1</v>
      </c>
      <c r="B3" s="65" t="s">
        <v>2</v>
      </c>
      <c r="C3" s="64"/>
      <c r="D3" s="64"/>
      <c r="E3" s="64"/>
      <c r="F3" s="66"/>
      <c r="G3" s="65" t="s">
        <v>3</v>
      </c>
      <c r="H3" s="64"/>
      <c r="I3" s="64"/>
      <c r="J3" s="64"/>
      <c r="K3" s="66"/>
      <c r="L3" s="2"/>
      <c r="M3" s="2"/>
      <c r="N3" s="2"/>
      <c r="O3" s="2"/>
      <c r="P3" s="2"/>
    </row>
    <row r="4" spans="1:16" ht="24.95" customHeight="1" thickBot="1">
      <c r="A4" s="74"/>
      <c r="B4" s="46" t="s">
        <v>4</v>
      </c>
      <c r="C4" s="47" t="s">
        <v>5</v>
      </c>
      <c r="D4" s="47" t="s">
        <v>6</v>
      </c>
      <c r="E4" s="47" t="s">
        <v>7</v>
      </c>
      <c r="F4" s="48" t="s">
        <v>8</v>
      </c>
      <c r="G4" s="49" t="s">
        <v>9</v>
      </c>
      <c r="H4" s="47" t="s">
        <v>10</v>
      </c>
      <c r="I4" s="47" t="s">
        <v>11</v>
      </c>
      <c r="J4" s="47" t="s">
        <v>12</v>
      </c>
      <c r="K4" s="48" t="s">
        <v>13</v>
      </c>
      <c r="L4" s="2"/>
      <c r="M4" s="3"/>
      <c r="N4" s="2"/>
      <c r="O4" s="2"/>
      <c r="P4" s="2"/>
    </row>
    <row r="5" spans="1:16" ht="24.95" customHeight="1" thickBot="1">
      <c r="A5" s="4" t="s">
        <v>14</v>
      </c>
      <c r="B5" s="7">
        <v>783331</v>
      </c>
      <c r="C5" s="5">
        <v>2305545</v>
      </c>
      <c r="D5" s="5">
        <v>1583058</v>
      </c>
      <c r="E5" s="6">
        <v>686.6307098755392</v>
      </c>
      <c r="F5" s="8">
        <v>2.9432577033208185</v>
      </c>
      <c r="G5" s="9">
        <v>88.07409489543512</v>
      </c>
      <c r="H5" s="10">
        <v>84.36810783098603</v>
      </c>
      <c r="I5" s="10">
        <v>112.7042110531513</v>
      </c>
      <c r="J5" s="10">
        <v>133.58627323837908</v>
      </c>
      <c r="K5" s="11">
        <v>95.79219398297653</v>
      </c>
      <c r="L5" s="2"/>
      <c r="M5" s="2"/>
      <c r="N5" s="2"/>
      <c r="O5" s="2"/>
      <c r="P5" s="2"/>
    </row>
    <row r="6" spans="1:19" ht="24.95" customHeight="1" thickBot="1">
      <c r="A6" s="4" t="s">
        <v>15</v>
      </c>
      <c r="B6" s="7">
        <v>170181</v>
      </c>
      <c r="C6" s="5">
        <v>468783</v>
      </c>
      <c r="D6" s="5">
        <v>287789</v>
      </c>
      <c r="E6" s="6">
        <v>613.9066476386729</v>
      </c>
      <c r="F6" s="8">
        <v>2.754614204875985</v>
      </c>
      <c r="G6" s="9">
        <v>89.07994535261695</v>
      </c>
      <c r="H6" s="10">
        <v>82.23628351495674</v>
      </c>
      <c r="I6" s="10">
        <v>102.99218403309618</v>
      </c>
      <c r="J6" s="10">
        <v>125.23934646726156</v>
      </c>
      <c r="K6" s="11">
        <v>92.31739331387101</v>
      </c>
      <c r="L6" s="2"/>
      <c r="M6" s="2"/>
      <c r="N6" s="2"/>
      <c r="O6" s="2"/>
      <c r="P6" s="2"/>
      <c r="S6" s="45"/>
    </row>
    <row r="7" spans="1:16" ht="24.95" customHeight="1" thickBot="1">
      <c r="A7" s="4" t="s">
        <v>16</v>
      </c>
      <c r="B7" s="7">
        <v>1164</v>
      </c>
      <c r="C7" s="5">
        <v>3622</v>
      </c>
      <c r="D7" s="5">
        <v>1799</v>
      </c>
      <c r="E7" s="6">
        <v>496.6869133075649</v>
      </c>
      <c r="F7" s="8">
        <v>3.111683848797251</v>
      </c>
      <c r="G7" s="9">
        <v>47.901234567901234</v>
      </c>
      <c r="H7" s="10">
        <v>45.88294907524702</v>
      </c>
      <c r="I7" s="10">
        <v>61.75763817370409</v>
      </c>
      <c r="J7" s="10">
        <v>134.59823184517396</v>
      </c>
      <c r="K7" s="11">
        <v>95.78656894574765</v>
      </c>
      <c r="L7" s="2"/>
      <c r="M7" s="2"/>
      <c r="N7" s="2"/>
      <c r="O7" s="2"/>
      <c r="P7" s="2"/>
    </row>
    <row r="8" spans="1:16" ht="24.95" customHeight="1" thickBot="1">
      <c r="A8" s="4" t="s">
        <v>17</v>
      </c>
      <c r="B8" s="7">
        <v>76859</v>
      </c>
      <c r="C8" s="5">
        <v>203005</v>
      </c>
      <c r="D8" s="5">
        <v>113942</v>
      </c>
      <c r="E8" s="6">
        <v>561.2768158419743</v>
      </c>
      <c r="F8" s="8">
        <v>2.6412651738898503</v>
      </c>
      <c r="G8" s="9">
        <v>77.59068011347003</v>
      </c>
      <c r="H8" s="10">
        <v>68.24752734876654</v>
      </c>
      <c r="I8" s="10">
        <v>88.58740019125959</v>
      </c>
      <c r="J8" s="10">
        <v>129.80309123662437</v>
      </c>
      <c r="K8" s="11">
        <v>87.95840846988338</v>
      </c>
      <c r="L8" s="2"/>
      <c r="M8" s="2"/>
      <c r="N8" s="2"/>
      <c r="O8" s="2"/>
      <c r="P8" s="2"/>
    </row>
    <row r="9" spans="1:16" ht="24.95" customHeight="1" thickBot="1">
      <c r="A9" s="12" t="s">
        <v>18</v>
      </c>
      <c r="B9" s="15">
        <v>1031535</v>
      </c>
      <c r="C9" s="13">
        <v>2980955</v>
      </c>
      <c r="D9" s="13">
        <v>1986588</v>
      </c>
      <c r="E9" s="14">
        <v>666.4266988263828</v>
      </c>
      <c r="F9" s="16">
        <v>2.8898243879267307</v>
      </c>
      <c r="G9" s="17">
        <v>87.2754731667696</v>
      </c>
      <c r="H9" s="18">
        <v>82.61811645034399</v>
      </c>
      <c r="I9" s="18">
        <v>109.41921980639742</v>
      </c>
      <c r="J9" s="18">
        <v>132.43974143632494</v>
      </c>
      <c r="K9" s="19">
        <v>94.66361332979983</v>
      </c>
      <c r="L9" s="2"/>
      <c r="M9" s="20"/>
      <c r="N9" s="2"/>
      <c r="O9" s="2"/>
      <c r="P9" s="2"/>
    </row>
    <row r="10" spans="1:21" ht="13.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thickBot="1">
      <c r="A12" s="52" t="s">
        <v>19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</row>
    <row r="13" spans="1:15" ht="24.95" customHeight="1">
      <c r="A13" s="67" t="s">
        <v>1</v>
      </c>
      <c r="B13" s="63" t="s">
        <v>20</v>
      </c>
      <c r="C13" s="64"/>
      <c r="D13" s="64"/>
      <c r="E13" s="64"/>
      <c r="F13" s="64"/>
      <c r="G13" s="65" t="s">
        <v>21</v>
      </c>
      <c r="H13" s="64"/>
      <c r="I13" s="66"/>
      <c r="J13" s="64" t="s">
        <v>22</v>
      </c>
      <c r="K13" s="64"/>
      <c r="L13" s="66"/>
      <c r="M13" s="50" t="s">
        <v>23</v>
      </c>
      <c r="N13" s="50"/>
      <c r="O13" s="51"/>
    </row>
    <row r="14" spans="1:15" ht="24.95" customHeight="1">
      <c r="A14" s="68"/>
      <c r="B14" s="61" t="s">
        <v>24</v>
      </c>
      <c r="C14" s="70"/>
      <c r="D14" s="71"/>
      <c r="E14" s="61" t="s">
        <v>43</v>
      </c>
      <c r="F14" s="62"/>
      <c r="G14" s="23" t="s">
        <v>25</v>
      </c>
      <c r="H14" s="61" t="s">
        <v>43</v>
      </c>
      <c r="I14" s="62"/>
      <c r="J14" s="60" t="s">
        <v>25</v>
      </c>
      <c r="K14" s="61" t="s">
        <v>44</v>
      </c>
      <c r="L14" s="62"/>
      <c r="M14" s="60" t="s">
        <v>25</v>
      </c>
      <c r="N14" s="61" t="s">
        <v>44</v>
      </c>
      <c r="O14" s="62"/>
    </row>
    <row r="15" spans="1:15" ht="24.95" customHeight="1">
      <c r="A15" s="68"/>
      <c r="B15" s="24" t="s">
        <v>26</v>
      </c>
      <c r="C15" s="25" t="s">
        <v>27</v>
      </c>
      <c r="D15" s="25" t="s">
        <v>28</v>
      </c>
      <c r="E15" s="24" t="s">
        <v>29</v>
      </c>
      <c r="F15" s="26" t="s">
        <v>45</v>
      </c>
      <c r="G15" s="54"/>
      <c r="H15" s="24" t="s">
        <v>25</v>
      </c>
      <c r="I15" s="26" t="s">
        <v>45</v>
      </c>
      <c r="J15" s="54"/>
      <c r="K15" s="24" t="s">
        <v>25</v>
      </c>
      <c r="L15" s="26" t="s">
        <v>45</v>
      </c>
      <c r="M15" s="54"/>
      <c r="N15" s="24" t="s">
        <v>25</v>
      </c>
      <c r="O15" s="26" t="s">
        <v>45</v>
      </c>
    </row>
    <row r="16" spans="1:18" ht="24.95" customHeight="1" thickBot="1">
      <c r="A16" s="69"/>
      <c r="B16" s="27" t="s">
        <v>30</v>
      </c>
      <c r="C16" s="28" t="s">
        <v>30</v>
      </c>
      <c r="D16" s="28" t="s">
        <v>30</v>
      </c>
      <c r="E16" s="27" t="s">
        <v>31</v>
      </c>
      <c r="F16" s="29" t="s">
        <v>32</v>
      </c>
      <c r="G16" s="55" t="s">
        <v>33</v>
      </c>
      <c r="H16" s="27" t="s">
        <v>33</v>
      </c>
      <c r="I16" s="29" t="s">
        <v>32</v>
      </c>
      <c r="J16" s="55" t="s">
        <v>33</v>
      </c>
      <c r="K16" s="27" t="s">
        <v>33</v>
      </c>
      <c r="L16" s="29" t="s">
        <v>32</v>
      </c>
      <c r="M16" s="55" t="s">
        <v>33</v>
      </c>
      <c r="N16" s="27" t="s">
        <v>33</v>
      </c>
      <c r="O16" s="29" t="s">
        <v>32</v>
      </c>
      <c r="R16" s="45"/>
    </row>
    <row r="17" spans="1:15" ht="24.95" customHeight="1" thickBot="1">
      <c r="A17" s="30" t="s">
        <v>34</v>
      </c>
      <c r="B17" s="31">
        <v>63157</v>
      </c>
      <c r="C17" s="32">
        <v>64947</v>
      </c>
      <c r="D17" s="32">
        <v>128104</v>
      </c>
      <c r="E17" s="31">
        <v>167905</v>
      </c>
      <c r="F17" s="11">
        <v>76.29552425478693</v>
      </c>
      <c r="G17" s="56">
        <v>82165</v>
      </c>
      <c r="H17" s="31">
        <v>78507</v>
      </c>
      <c r="I17" s="11">
        <f>G17/H17*100</f>
        <v>104.65945711847351</v>
      </c>
      <c r="J17" s="56">
        <v>6891</v>
      </c>
      <c r="K17" s="31">
        <v>12311</v>
      </c>
      <c r="L17" s="11">
        <f>J17/K17*100</f>
        <v>55.97433189830233</v>
      </c>
      <c r="M17" s="56">
        <f>G17+J17</f>
        <v>89056</v>
      </c>
      <c r="N17" s="31">
        <v>90818</v>
      </c>
      <c r="O17" s="33">
        <f aca="true" t="shared" si="0" ref="O17:O21">M17/N17*100</f>
        <v>98.05985597568764</v>
      </c>
    </row>
    <row r="18" spans="1:15" ht="24.95" customHeight="1" thickBot="1">
      <c r="A18" s="30" t="s">
        <v>35</v>
      </c>
      <c r="B18" s="31">
        <v>968</v>
      </c>
      <c r="C18" s="32">
        <v>1408</v>
      </c>
      <c r="D18" s="32">
        <v>2376</v>
      </c>
      <c r="E18" s="31">
        <v>2740</v>
      </c>
      <c r="F18" s="11">
        <v>86.71532846715328</v>
      </c>
      <c r="G18" s="56">
        <v>2173</v>
      </c>
      <c r="H18" s="31">
        <v>3121</v>
      </c>
      <c r="I18" s="11">
        <f aca="true" t="shared" si="1" ref="I18:I24">G18/H18*100</f>
        <v>69.62512015379686</v>
      </c>
      <c r="J18" s="56">
        <v>1112</v>
      </c>
      <c r="K18" s="31">
        <v>1745</v>
      </c>
      <c r="L18" s="11">
        <f aca="true" t="shared" si="2" ref="L18:L21">J18/K18*100</f>
        <v>63.72492836676218</v>
      </c>
      <c r="M18" s="56">
        <f aca="true" t="shared" si="3" ref="M18:M21">G18+J18</f>
        <v>3285</v>
      </c>
      <c r="N18" s="31">
        <v>4866</v>
      </c>
      <c r="O18" s="33">
        <f t="shared" si="0"/>
        <v>67.50924784217017</v>
      </c>
    </row>
    <row r="19" spans="1:21" ht="24.95" customHeight="1" thickBot="1">
      <c r="A19" s="30" t="s">
        <v>36</v>
      </c>
      <c r="B19" s="31">
        <v>5940</v>
      </c>
      <c r="C19" s="32">
        <v>8926</v>
      </c>
      <c r="D19" s="32">
        <v>14866</v>
      </c>
      <c r="E19" s="31">
        <v>14165</v>
      </c>
      <c r="F19" s="11">
        <v>104.94881750794211</v>
      </c>
      <c r="G19" s="56">
        <v>14643</v>
      </c>
      <c r="H19" s="31">
        <v>15715</v>
      </c>
      <c r="I19" s="11">
        <f t="shared" si="1"/>
        <v>93.17849188673242</v>
      </c>
      <c r="J19" s="56">
        <v>0</v>
      </c>
      <c r="K19" s="31">
        <v>1658</v>
      </c>
      <c r="L19" s="11">
        <f t="shared" si="2"/>
        <v>0</v>
      </c>
      <c r="M19" s="56">
        <f t="shared" si="3"/>
        <v>14643</v>
      </c>
      <c r="N19" s="31">
        <v>17373</v>
      </c>
      <c r="O19" s="33">
        <f t="shared" si="0"/>
        <v>84.28596097392506</v>
      </c>
      <c r="U19" s="45"/>
    </row>
    <row r="20" spans="1:15" ht="24.95" customHeight="1" thickBot="1">
      <c r="A20" s="30" t="s">
        <v>37</v>
      </c>
      <c r="B20" s="31">
        <v>3184</v>
      </c>
      <c r="C20" s="32">
        <v>4629</v>
      </c>
      <c r="D20" s="32">
        <v>7813</v>
      </c>
      <c r="E20" s="31">
        <v>8069</v>
      </c>
      <c r="F20" s="11">
        <v>96.82736398562399</v>
      </c>
      <c r="G20" s="56">
        <v>7454</v>
      </c>
      <c r="H20" s="31">
        <v>8258</v>
      </c>
      <c r="I20" s="11">
        <f t="shared" si="1"/>
        <v>90.26398643739404</v>
      </c>
      <c r="J20" s="56">
        <v>5306</v>
      </c>
      <c r="K20" s="31">
        <v>13308</v>
      </c>
      <c r="L20" s="11">
        <f t="shared" si="2"/>
        <v>39.87075443342351</v>
      </c>
      <c r="M20" s="56">
        <f t="shared" si="3"/>
        <v>12760</v>
      </c>
      <c r="N20" s="31">
        <v>21566</v>
      </c>
      <c r="O20" s="33">
        <f t="shared" si="0"/>
        <v>59.16720764165817</v>
      </c>
    </row>
    <row r="21" spans="1:15" ht="24.95" customHeight="1" thickBot="1">
      <c r="A21" s="34" t="s">
        <v>38</v>
      </c>
      <c r="B21" s="35">
        <v>73249</v>
      </c>
      <c r="C21" s="36">
        <v>79910</v>
      </c>
      <c r="D21" s="36">
        <v>153159</v>
      </c>
      <c r="E21" s="35">
        <v>192879</v>
      </c>
      <c r="F21" s="19">
        <v>79.40677834289892</v>
      </c>
      <c r="G21" s="57">
        <v>106435</v>
      </c>
      <c r="H21" s="35">
        <v>105601</v>
      </c>
      <c r="I21" s="19">
        <f t="shared" si="1"/>
        <v>100.78976524843515</v>
      </c>
      <c r="J21" s="57">
        <v>13309</v>
      </c>
      <c r="K21" s="35">
        <v>29022</v>
      </c>
      <c r="L21" s="19">
        <f t="shared" si="2"/>
        <v>45.85831438219282</v>
      </c>
      <c r="M21" s="57">
        <f t="shared" si="3"/>
        <v>119744</v>
      </c>
      <c r="N21" s="35">
        <v>134623</v>
      </c>
      <c r="O21" s="37">
        <f t="shared" si="0"/>
        <v>88.94765381844113</v>
      </c>
    </row>
    <row r="22" spans="1:15" ht="24.95" customHeight="1">
      <c r="A22" s="38" t="s">
        <v>39</v>
      </c>
      <c r="B22" s="39"/>
      <c r="C22" s="39"/>
      <c r="D22" s="39"/>
      <c r="E22" s="39"/>
      <c r="F22" s="58"/>
      <c r="G22" s="39"/>
      <c r="H22" s="39"/>
      <c r="I22" s="58"/>
      <c r="J22" s="39"/>
      <c r="K22" s="39"/>
      <c r="L22" s="58"/>
      <c r="M22" s="39"/>
      <c r="N22" s="39"/>
      <c r="O22" s="40"/>
    </row>
    <row r="23" spans="1:15" ht="24.95" customHeight="1">
      <c r="A23" s="38" t="s">
        <v>40</v>
      </c>
      <c r="B23" s="41">
        <v>70065</v>
      </c>
      <c r="C23" s="42">
        <v>75281</v>
      </c>
      <c r="D23" s="42">
        <v>145346</v>
      </c>
      <c r="E23" s="41">
        <v>184810</v>
      </c>
      <c r="F23" s="59">
        <v>78.64617715491586</v>
      </c>
      <c r="G23" s="39">
        <v>98981</v>
      </c>
      <c r="H23" s="41">
        <v>97343</v>
      </c>
      <c r="I23" s="59">
        <f t="shared" si="1"/>
        <v>101.68270959391019</v>
      </c>
      <c r="J23" s="39">
        <v>8003</v>
      </c>
      <c r="K23" s="41">
        <v>15714</v>
      </c>
      <c r="L23" s="59">
        <f aca="true" t="shared" si="4" ref="L23:L24">J23/K23*100</f>
        <v>50.929107801960036</v>
      </c>
      <c r="M23" s="39">
        <f aca="true" t="shared" si="5" ref="M23:M24">G23+J23</f>
        <v>106984</v>
      </c>
      <c r="N23" s="41">
        <v>113057</v>
      </c>
      <c r="O23" s="43">
        <f aca="true" t="shared" si="6" ref="O23:O24">M23/N23*100</f>
        <v>94.62837329842469</v>
      </c>
    </row>
    <row r="24" spans="1:15" ht="24.95" customHeight="1" thickBot="1">
      <c r="A24" s="34" t="s">
        <v>41</v>
      </c>
      <c r="B24" s="35">
        <v>3184</v>
      </c>
      <c r="C24" s="36">
        <v>4629</v>
      </c>
      <c r="D24" s="36">
        <v>7813</v>
      </c>
      <c r="E24" s="35">
        <v>8069</v>
      </c>
      <c r="F24" s="19">
        <v>96.82736398562399</v>
      </c>
      <c r="G24" s="57">
        <v>7454</v>
      </c>
      <c r="H24" s="35">
        <v>8258</v>
      </c>
      <c r="I24" s="19">
        <f t="shared" si="1"/>
        <v>90.26398643739404</v>
      </c>
      <c r="J24" s="57">
        <v>5306</v>
      </c>
      <c r="K24" s="35">
        <v>13308</v>
      </c>
      <c r="L24" s="19">
        <f t="shared" si="4"/>
        <v>39.87075443342351</v>
      </c>
      <c r="M24" s="57">
        <f t="shared" si="5"/>
        <v>12760</v>
      </c>
      <c r="N24" s="35">
        <v>21566</v>
      </c>
      <c r="O24" s="37">
        <f t="shared" si="6"/>
        <v>59.16720764165817</v>
      </c>
    </row>
    <row r="25" ht="13.5">
      <c r="A25" s="44"/>
    </row>
  </sheetData>
  <mergeCells count="13">
    <mergeCell ref="A2:P2"/>
    <mergeCell ref="A3:A4"/>
    <mergeCell ref="B3:F3"/>
    <mergeCell ref="G3:K3"/>
    <mergeCell ref="N14:O14"/>
    <mergeCell ref="B13:F13"/>
    <mergeCell ref="G13:I13"/>
    <mergeCell ref="J13:L13"/>
    <mergeCell ref="A13:A16"/>
    <mergeCell ref="B14:D14"/>
    <mergeCell ref="E14:F14"/>
    <mergeCell ref="H14:I14"/>
    <mergeCell ref="K14:L14"/>
  </mergeCells>
  <printOptions/>
  <pageMargins left="0.34" right="0.17" top="1.1" bottom="0.984" header="0.53" footer="0.512"/>
  <pageSetup horizontalDpi="600" verticalDpi="600" orientation="landscape" paperSize="9" scale="80" r:id="rId1"/>
  <headerFooter alignWithMargins="0">
    <oddFooter>&amp;C－1－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2017-08-22T04:41:28Z</cp:lastPrinted>
  <dcterms:created xsi:type="dcterms:W3CDTF">2017-08-22T04:06:01Z</dcterms:created>
  <dcterms:modified xsi:type="dcterms:W3CDTF">2017-09-06T02:58:37Z</dcterms:modified>
  <cp:category/>
  <cp:version/>
  <cp:contentType/>
  <cp:contentStatus/>
</cp:coreProperties>
</file>