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9855" activeTab="0"/>
  </bookViews>
  <sheets>
    <sheet name="2014" sheetId="1" r:id="rId1"/>
  </sheets>
  <definedNames>
    <definedName name="_xlnm.Print_Area" localSheetId="0">'2014'!$B$3:$P$113</definedName>
  </definedNames>
  <calcPr fullCalcOnLoad="1"/>
</workbook>
</file>

<file path=xl/sharedStrings.xml><?xml version="1.0" encoding="utf-8"?>
<sst xmlns="http://schemas.openxmlformats.org/spreadsheetml/2006/main" count="152" uniqueCount="79">
  <si>
    <t>資料9　河川別サクラマス捕獲尾数</t>
  </si>
  <si>
    <t>単位：尾、％</t>
  </si>
  <si>
    <t>捕獲年</t>
  </si>
  <si>
    <t>老部川</t>
  </si>
  <si>
    <t>川内川</t>
  </si>
  <si>
    <r>
      <t>追良瀬川、吾妻川、（海産</t>
    </r>
    <r>
      <rPr>
        <vertAlign val="superscript"/>
        <sz val="11"/>
        <rFont val="ＭＳ ゴシック"/>
        <family val="3"/>
      </rPr>
      <t>※</t>
    </r>
    <r>
      <rPr>
        <sz val="11"/>
        <rFont val="ＭＳ ゴシック"/>
        <family val="3"/>
      </rPr>
      <t>）</t>
    </r>
  </si>
  <si>
    <t>奥入瀬川</t>
  </si>
  <si>
    <t>捕獲尾数</t>
  </si>
  <si>
    <t>内標識</t>
  </si>
  <si>
    <t>混獲率</t>
  </si>
  <si>
    <t>　</t>
  </si>
  <si>
    <t xml:space="preserve"> </t>
  </si>
  <si>
    <t>12（35）</t>
  </si>
  <si>
    <t>0（0）</t>
  </si>
  <si>
    <r>
      <t>205</t>
    </r>
    <r>
      <rPr>
        <vertAlign val="superscript"/>
        <sz val="11"/>
        <color indexed="8"/>
        <rFont val="ＭＳ ゴシック"/>
        <family val="3"/>
      </rPr>
      <t>※2</t>
    </r>
  </si>
  <si>
    <r>
      <t>76.5</t>
    </r>
    <r>
      <rPr>
        <vertAlign val="superscript"/>
        <sz val="11"/>
        <color indexed="8"/>
        <rFont val="ＭＳ ゴシック"/>
        <family val="3"/>
      </rPr>
      <t>※5</t>
    </r>
  </si>
  <si>
    <t>9（69）</t>
  </si>
  <si>
    <t>4（3）</t>
  </si>
  <si>
    <t>44.4（4.3）</t>
  </si>
  <si>
    <r>
      <t>146</t>
    </r>
    <r>
      <rPr>
        <vertAlign val="superscript"/>
        <sz val="11"/>
        <color indexed="8"/>
        <rFont val="ＭＳ ゴシック"/>
        <family val="3"/>
      </rPr>
      <t>※3</t>
    </r>
  </si>
  <si>
    <r>
      <t>69.9</t>
    </r>
    <r>
      <rPr>
        <vertAlign val="superscript"/>
        <sz val="11"/>
        <color indexed="8"/>
        <rFont val="ＭＳ ゴシック"/>
        <family val="3"/>
      </rPr>
      <t>※5</t>
    </r>
  </si>
  <si>
    <t>10(93)</t>
  </si>
  <si>
    <r>
      <t>1(5)</t>
    </r>
    <r>
      <rPr>
        <vertAlign val="superscript"/>
        <sz val="11"/>
        <rFont val="ＭＳ ゴシック"/>
        <family val="3"/>
      </rPr>
      <t>※4</t>
    </r>
  </si>
  <si>
    <r>
      <t>14.3（6.5）</t>
    </r>
    <r>
      <rPr>
        <vertAlign val="superscript"/>
        <sz val="11"/>
        <color indexed="8"/>
        <rFont val="ＭＳ ゴシック"/>
        <family val="3"/>
      </rPr>
      <t>※5</t>
    </r>
  </si>
  <si>
    <r>
      <t>8</t>
    </r>
    <r>
      <rPr>
        <vertAlign val="superscript"/>
        <sz val="11"/>
        <rFont val="ＭＳ ゴシック"/>
        <family val="3"/>
      </rPr>
      <t>※6</t>
    </r>
  </si>
  <si>
    <r>
      <t>61.5</t>
    </r>
    <r>
      <rPr>
        <vertAlign val="superscript"/>
        <sz val="11"/>
        <rFont val="ＭＳ ゴシック"/>
        <family val="3"/>
      </rPr>
      <t>※6</t>
    </r>
  </si>
  <si>
    <t>7(82)</t>
  </si>
  <si>
    <r>
      <t>1(5)</t>
    </r>
    <r>
      <rPr>
        <vertAlign val="superscript"/>
        <sz val="11"/>
        <rFont val="ＭＳ ゴシック"/>
        <family val="3"/>
      </rPr>
      <t>※7</t>
    </r>
  </si>
  <si>
    <r>
      <t>14.3（7.2）</t>
    </r>
    <r>
      <rPr>
        <vertAlign val="superscript"/>
        <sz val="11"/>
        <color indexed="8"/>
        <rFont val="ＭＳ ゴシック"/>
        <family val="3"/>
      </rPr>
      <t>※7</t>
    </r>
  </si>
  <si>
    <t>21(86)</t>
  </si>
  <si>
    <t>12(2)※8</t>
  </si>
  <si>
    <r>
      <t>85.7(3.1)</t>
    </r>
    <r>
      <rPr>
        <vertAlign val="superscript"/>
        <sz val="11"/>
        <color indexed="8"/>
        <rFont val="ＭＳ ゴシック"/>
        <family val="3"/>
      </rPr>
      <t>※8</t>
    </r>
  </si>
  <si>
    <t>20(63)</t>
  </si>
  <si>
    <t>5(2)</t>
  </si>
  <si>
    <t>25.0(3.1)</t>
  </si>
  <si>
    <t>11(80)</t>
  </si>
  <si>
    <t>0(4)</t>
  </si>
  <si>
    <t>0.0(5.0)</t>
  </si>
  <si>
    <t>23(87)</t>
  </si>
  <si>
    <t>2(2)</t>
  </si>
  <si>
    <t>8.7(2.3)</t>
  </si>
  <si>
    <t>22(71)</t>
  </si>
  <si>
    <t>6(3)</t>
  </si>
  <si>
    <t>27.3(4.2)</t>
  </si>
  <si>
    <t>16(68)</t>
  </si>
  <si>
    <t>37.5(4.4)</t>
  </si>
  <si>
    <t>16(66)</t>
  </si>
  <si>
    <t>4(5)</t>
  </si>
  <si>
    <t>25.0(7.6)</t>
  </si>
  <si>
    <t>9(75)</t>
  </si>
  <si>
    <r>
      <t>8(-)</t>
    </r>
    <r>
      <rPr>
        <vertAlign val="superscript"/>
        <sz val="11"/>
        <rFont val="ＭＳ ゴシック"/>
        <family val="3"/>
      </rPr>
      <t>※9</t>
    </r>
  </si>
  <si>
    <t>83.3(-)</t>
  </si>
  <si>
    <t>※：（ ）内は海産親魚　※2：測定尾数268尾中の標識尾数、※3：測定尾数209尾中の標識尾数、 ※4：測定尾数7(77)尾中の標識尾数、※5：混獲率は、測定尾数中の標識魚の割合、※6：13尾測定の値、※7：7(69)尾測定の値、※８：14(64)尾測定の値、※９：6(0)尾測定の値</t>
  </si>
  <si>
    <t>資料10-1　サクラマスふ化放流事業成績表（放流実績）</t>
  </si>
  <si>
    <t>単位：尾</t>
  </si>
  <si>
    <t>放流年</t>
  </si>
  <si>
    <t>追良瀬川</t>
  </si>
  <si>
    <t>吾妻川</t>
  </si>
  <si>
    <t>大畑川</t>
  </si>
  <si>
    <t>合計</t>
  </si>
  <si>
    <t>秋</t>
  </si>
  <si>
    <t>スモルト</t>
  </si>
  <si>
    <r>
      <t>50,000</t>
    </r>
    <r>
      <rPr>
        <vertAlign val="superscript"/>
        <sz val="11"/>
        <rFont val="ＭＳ ゴシック"/>
        <family val="3"/>
      </rPr>
      <t>※1</t>
    </r>
  </si>
  <si>
    <t>※1：出水で流出したため、流出前の飼育尾数から流出後の残尾数を引いた値</t>
  </si>
  <si>
    <t>※2：2008年～2009年の川内川の放流数に馬門川5,000尾を含む</t>
  </si>
  <si>
    <r>
      <t>※3：2010年の老部川1</t>
    </r>
    <r>
      <rPr>
        <vertAlign val="superscript"/>
        <sz val="11"/>
        <color indexed="8"/>
        <rFont val="ＭＳ ゴシック"/>
        <family val="3"/>
      </rPr>
      <t>+</t>
    </r>
    <r>
      <rPr>
        <sz val="11"/>
        <color indexed="8"/>
        <rFont val="ＭＳ ゴシック"/>
        <family val="3"/>
      </rPr>
      <t>春の放流数に馬門川5,000尾を含む</t>
    </r>
  </si>
  <si>
    <r>
      <t>※4：2010年の老部川0</t>
    </r>
    <r>
      <rPr>
        <vertAlign val="superscript"/>
        <sz val="11"/>
        <color indexed="8"/>
        <rFont val="ＭＳ ゴシック"/>
        <family val="3"/>
      </rPr>
      <t>+</t>
    </r>
    <r>
      <rPr>
        <sz val="11"/>
        <color indexed="8"/>
        <rFont val="ＭＳ ゴシック"/>
        <family val="3"/>
      </rPr>
      <t>秋の放流数に馬門川5,000尾を含む</t>
    </r>
  </si>
  <si>
    <t>※5：2012年春の数値は計画数</t>
  </si>
  <si>
    <t>資料10-2　サクラマスふ化放流事業成績表（採卵実績）</t>
  </si>
  <si>
    <t>単位：万粒</t>
  </si>
  <si>
    <t>採卵年</t>
  </si>
  <si>
    <t>老部川</t>
  </si>
  <si>
    <t>追良瀬川</t>
  </si>
  <si>
    <t>遡上系</t>
  </si>
  <si>
    <t>池産系</t>
  </si>
  <si>
    <t>海産</t>
  </si>
  <si>
    <r>
      <t>10.0</t>
    </r>
    <r>
      <rPr>
        <vertAlign val="superscript"/>
        <sz val="11"/>
        <rFont val="ＭＳ ゴシック"/>
        <family val="3"/>
      </rPr>
      <t>※</t>
    </r>
  </si>
  <si>
    <t>-</t>
  </si>
  <si>
    <t>※：1998年以前のデータは、さけ・ます増殖管理推進事業報告書巻末表及び本文中の数値を使用（一部内水面水産試験場事業報告書本文からも引用）し、1999年以降については履歴管理データを使用。老部川の1985年の数値は本文中の概数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</si>
</sst>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vertAlign val="superscript"/>
      <sz val="11"/>
      <name val="ＭＳ ゴシック"/>
      <family val="3"/>
    </font>
    <font>
      <sz val="11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 style="thin"/>
    </border>
    <border>
      <left style="medium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 style="thin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 style="medium"/>
      <top/>
      <bottom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229">
    <xf numFmtId="0" fontId="0" fillId="0" borderId="0" xfId="0" applyFont="1" applyAlignment="1">
      <alignment vertical="center"/>
    </xf>
    <xf numFmtId="0" fontId="3" fillId="0" borderId="0" xfId="61" applyFont="1" applyAlignment="1">
      <alignment vertical="center"/>
      <protection/>
    </xf>
    <xf numFmtId="0" fontId="3" fillId="0" borderId="0" xfId="61" applyFont="1">
      <alignment vertical="center"/>
      <protection/>
    </xf>
    <xf numFmtId="0" fontId="3" fillId="0" borderId="10" xfId="61" applyFont="1" applyBorder="1" applyAlignment="1">
      <alignment vertical="center"/>
      <protection/>
    </xf>
    <xf numFmtId="0" fontId="3" fillId="0" borderId="10" xfId="61" applyFont="1" applyBorder="1" applyAlignment="1">
      <alignment horizontal="right" vertical="center"/>
      <protection/>
    </xf>
    <xf numFmtId="0" fontId="3" fillId="0" borderId="0" xfId="61" applyFont="1" applyBorder="1" applyAlignment="1">
      <alignment vertical="center"/>
      <protection/>
    </xf>
    <xf numFmtId="0" fontId="3" fillId="0" borderId="11" xfId="61" applyFont="1" applyBorder="1" applyAlignment="1">
      <alignment horizontal="center" vertical="center" shrinkToFit="1"/>
      <protection/>
    </xf>
    <xf numFmtId="0" fontId="3" fillId="0" borderId="12" xfId="61" applyFont="1" applyBorder="1" applyAlignment="1">
      <alignment horizontal="center" vertical="center" shrinkToFit="1"/>
      <protection/>
    </xf>
    <xf numFmtId="0" fontId="3" fillId="0" borderId="13" xfId="61" applyFont="1" applyBorder="1" applyAlignment="1">
      <alignment horizontal="center" vertical="center" shrinkToFit="1"/>
      <protection/>
    </xf>
    <xf numFmtId="0" fontId="3" fillId="0" borderId="14" xfId="61" applyFont="1" applyBorder="1" applyAlignment="1">
      <alignment horizontal="center" vertical="center" shrinkToFit="1"/>
      <protection/>
    </xf>
    <xf numFmtId="0" fontId="3" fillId="0" borderId="15" xfId="61" applyFont="1" applyBorder="1" applyAlignment="1">
      <alignment horizontal="center" vertical="center" shrinkToFit="1"/>
      <protection/>
    </xf>
    <xf numFmtId="0" fontId="3" fillId="0" borderId="16" xfId="61" applyFont="1" applyBorder="1" applyAlignment="1">
      <alignment horizontal="center" vertical="center"/>
      <protection/>
    </xf>
    <xf numFmtId="0" fontId="6" fillId="0" borderId="17" xfId="61" applyFont="1" applyBorder="1">
      <alignment vertical="center"/>
      <protection/>
    </xf>
    <xf numFmtId="0" fontId="6" fillId="0" borderId="18" xfId="61" applyFont="1" applyBorder="1">
      <alignment vertical="center"/>
      <protection/>
    </xf>
    <xf numFmtId="0" fontId="6" fillId="0" borderId="19" xfId="61" applyFont="1" applyBorder="1">
      <alignment vertical="center"/>
      <protection/>
    </xf>
    <xf numFmtId="0" fontId="3" fillId="0" borderId="17" xfId="61" applyFont="1" applyBorder="1">
      <alignment vertical="center"/>
      <protection/>
    </xf>
    <xf numFmtId="0" fontId="3" fillId="0" borderId="18" xfId="61" applyFont="1" applyBorder="1">
      <alignment vertical="center"/>
      <protection/>
    </xf>
    <xf numFmtId="0" fontId="3" fillId="0" borderId="20" xfId="61" applyFont="1" applyBorder="1">
      <alignment vertical="center"/>
      <protection/>
    </xf>
    <xf numFmtId="0" fontId="3" fillId="0" borderId="20" xfId="61" applyFont="1" applyBorder="1" applyAlignment="1">
      <alignment vertical="center"/>
      <protection/>
    </xf>
    <xf numFmtId="0" fontId="3" fillId="0" borderId="19" xfId="61" applyFont="1" applyBorder="1">
      <alignment vertical="center"/>
      <protection/>
    </xf>
    <xf numFmtId="0" fontId="3" fillId="0" borderId="21" xfId="61" applyFont="1" applyBorder="1" applyAlignment="1">
      <alignment horizontal="center" vertical="center"/>
      <protection/>
    </xf>
    <xf numFmtId="0" fontId="6" fillId="0" borderId="22" xfId="61" applyFont="1" applyBorder="1">
      <alignment vertical="center"/>
      <protection/>
    </xf>
    <xf numFmtId="0" fontId="6" fillId="0" borderId="23" xfId="61" applyFont="1" applyBorder="1">
      <alignment vertical="center"/>
      <protection/>
    </xf>
    <xf numFmtId="176" fontId="6" fillId="0" borderId="24" xfId="61" applyNumberFormat="1" applyFont="1" applyBorder="1">
      <alignment vertical="center"/>
      <protection/>
    </xf>
    <xf numFmtId="0" fontId="3" fillId="0" borderId="22" xfId="61" applyFont="1" applyBorder="1">
      <alignment vertical="center"/>
      <protection/>
    </xf>
    <xf numFmtId="0" fontId="3" fillId="0" borderId="23" xfId="61" applyFont="1" applyBorder="1">
      <alignment vertical="center"/>
      <protection/>
    </xf>
    <xf numFmtId="176" fontId="3" fillId="0" borderId="25" xfId="61" applyNumberFormat="1" applyFont="1" applyBorder="1">
      <alignment vertical="center"/>
      <protection/>
    </xf>
    <xf numFmtId="176" fontId="3" fillId="0" borderId="25" xfId="61" applyNumberFormat="1" applyFont="1" applyBorder="1" applyAlignment="1">
      <alignment vertical="center"/>
      <protection/>
    </xf>
    <xf numFmtId="176" fontId="3" fillId="0" borderId="24" xfId="61" applyNumberFormat="1" applyFont="1" applyBorder="1">
      <alignment vertical="center"/>
      <protection/>
    </xf>
    <xf numFmtId="0" fontId="3" fillId="0" borderId="0" xfId="61" applyFont="1" applyFill="1">
      <alignment vertical="center"/>
      <protection/>
    </xf>
    <xf numFmtId="0" fontId="6" fillId="0" borderId="26" xfId="61" applyFont="1" applyBorder="1">
      <alignment vertical="center"/>
      <protection/>
    </xf>
    <xf numFmtId="0" fontId="6" fillId="0" borderId="27" xfId="61" applyFont="1" applyBorder="1">
      <alignment vertical="center"/>
      <protection/>
    </xf>
    <xf numFmtId="176" fontId="6" fillId="0" borderId="28" xfId="61" applyNumberFormat="1" applyFont="1" applyBorder="1">
      <alignment vertical="center"/>
      <protection/>
    </xf>
    <xf numFmtId="0" fontId="3" fillId="0" borderId="26" xfId="61" applyFont="1" applyBorder="1">
      <alignment vertical="center"/>
      <protection/>
    </xf>
    <xf numFmtId="0" fontId="3" fillId="0" borderId="27" xfId="61" applyFont="1" applyBorder="1">
      <alignment vertical="center"/>
      <protection/>
    </xf>
    <xf numFmtId="176" fontId="3" fillId="0" borderId="29" xfId="61" applyNumberFormat="1" applyFont="1" applyBorder="1">
      <alignment vertical="center"/>
      <protection/>
    </xf>
    <xf numFmtId="176" fontId="3" fillId="0" borderId="28" xfId="61" applyNumberFormat="1" applyFont="1" applyBorder="1">
      <alignment vertical="center"/>
      <protection/>
    </xf>
    <xf numFmtId="0" fontId="3" fillId="0" borderId="26" xfId="61" applyFont="1" applyBorder="1" applyAlignment="1">
      <alignment horizontal="right" vertical="center"/>
      <protection/>
    </xf>
    <xf numFmtId="0" fontId="3" fillId="0" borderId="23" xfId="61" applyFont="1" applyBorder="1" applyAlignment="1">
      <alignment horizontal="right" vertical="center"/>
      <protection/>
    </xf>
    <xf numFmtId="176" fontId="3" fillId="0" borderId="25" xfId="61" applyNumberFormat="1" applyFont="1" applyBorder="1" applyAlignment="1">
      <alignment horizontal="right" vertical="center"/>
      <protection/>
    </xf>
    <xf numFmtId="0" fontId="6" fillId="0" borderId="27" xfId="61" applyFont="1" applyBorder="1" applyAlignment="1">
      <alignment horizontal="right" vertical="center"/>
      <protection/>
    </xf>
    <xf numFmtId="0" fontId="3" fillId="0" borderId="30" xfId="61" applyFont="1" applyBorder="1" applyAlignment="1">
      <alignment horizontal="center" vertical="center"/>
      <protection/>
    </xf>
    <xf numFmtId="3" fontId="6" fillId="0" borderId="22" xfId="61" applyNumberFormat="1" applyFont="1" applyBorder="1">
      <alignment vertical="center"/>
      <protection/>
    </xf>
    <xf numFmtId="0" fontId="6" fillId="0" borderId="23" xfId="61" applyFont="1" applyBorder="1" applyAlignment="1">
      <alignment horizontal="right" vertical="center"/>
      <protection/>
    </xf>
    <xf numFmtId="0" fontId="6" fillId="0" borderId="24" xfId="61" applyFont="1" applyBorder="1" applyAlignment="1">
      <alignment horizontal="right" vertical="center"/>
      <protection/>
    </xf>
    <xf numFmtId="0" fontId="3" fillId="0" borderId="22" xfId="61" applyFont="1" applyBorder="1" applyAlignment="1">
      <alignment horizontal="right" vertical="center"/>
      <protection/>
    </xf>
    <xf numFmtId="0" fontId="6" fillId="0" borderId="25" xfId="61" applyFont="1" applyBorder="1" applyAlignment="1">
      <alignment horizontal="right" vertical="center"/>
      <protection/>
    </xf>
    <xf numFmtId="0" fontId="3" fillId="0" borderId="31" xfId="61" applyFont="1" applyBorder="1" applyAlignment="1">
      <alignment horizontal="center" vertical="center"/>
      <protection/>
    </xf>
    <xf numFmtId="0" fontId="6" fillId="0" borderId="23" xfId="61" applyFont="1" applyFill="1" applyBorder="1" applyAlignment="1">
      <alignment horizontal="right" vertical="center"/>
      <protection/>
    </xf>
    <xf numFmtId="176" fontId="6" fillId="0" borderId="28" xfId="61" applyNumberFormat="1" applyFont="1" applyFill="1" applyBorder="1">
      <alignment vertical="center"/>
      <protection/>
    </xf>
    <xf numFmtId="0" fontId="3" fillId="0" borderId="32" xfId="61" applyFont="1" applyFill="1" applyBorder="1">
      <alignment vertical="center"/>
      <protection/>
    </xf>
    <xf numFmtId="0" fontId="3" fillId="0" borderId="23" xfId="61" applyFont="1" applyFill="1" applyBorder="1" applyAlignment="1">
      <alignment horizontal="right" vertical="center"/>
      <protection/>
    </xf>
    <xf numFmtId="176" fontId="3" fillId="0" borderId="25" xfId="61" applyNumberFormat="1" applyFont="1" applyFill="1" applyBorder="1" applyAlignment="1">
      <alignment horizontal="right" vertical="center"/>
      <protection/>
    </xf>
    <xf numFmtId="0" fontId="3" fillId="0" borderId="22" xfId="61" applyFont="1" applyFill="1" applyBorder="1" applyAlignment="1">
      <alignment horizontal="right" vertical="center"/>
      <protection/>
    </xf>
    <xf numFmtId="0" fontId="6" fillId="0" borderId="25" xfId="61" applyFont="1" applyFill="1" applyBorder="1" applyAlignment="1">
      <alignment horizontal="right" vertical="center"/>
      <protection/>
    </xf>
    <xf numFmtId="0" fontId="3" fillId="0" borderId="22" xfId="61" applyFont="1" applyFill="1" applyBorder="1">
      <alignment vertical="center"/>
      <protection/>
    </xf>
    <xf numFmtId="176" fontId="3" fillId="0" borderId="24" xfId="61" applyNumberFormat="1" applyFont="1" applyFill="1" applyBorder="1" applyAlignment="1">
      <alignment horizontal="right" vertical="center"/>
      <protection/>
    </xf>
    <xf numFmtId="3" fontId="6" fillId="0" borderId="26" xfId="61" applyNumberFormat="1" applyFont="1" applyBorder="1">
      <alignment vertical="center"/>
      <protection/>
    </xf>
    <xf numFmtId="0" fontId="6" fillId="0" borderId="27" xfId="61" applyFont="1" applyFill="1" applyBorder="1" applyAlignment="1">
      <alignment horizontal="right" vertical="center"/>
      <protection/>
    </xf>
    <xf numFmtId="0" fontId="3" fillId="0" borderId="33" xfId="61" applyFont="1" applyFill="1" applyBorder="1">
      <alignment vertical="center"/>
      <protection/>
    </xf>
    <xf numFmtId="0" fontId="3" fillId="0" borderId="27" xfId="61" applyFont="1" applyFill="1" applyBorder="1" applyAlignment="1">
      <alignment horizontal="right" vertical="center"/>
      <protection/>
    </xf>
    <xf numFmtId="176" fontId="3" fillId="0" borderId="29" xfId="61" applyNumberFormat="1" applyFont="1" applyFill="1" applyBorder="1" applyAlignment="1">
      <alignment horizontal="right" vertical="center"/>
      <protection/>
    </xf>
    <xf numFmtId="0" fontId="3" fillId="0" borderId="26" xfId="61" applyFont="1" applyFill="1" applyBorder="1">
      <alignment vertical="center"/>
      <protection/>
    </xf>
    <xf numFmtId="176" fontId="3" fillId="0" borderId="28" xfId="61" applyNumberFormat="1" applyFont="1" applyFill="1" applyBorder="1" applyAlignment="1">
      <alignment horizontal="right" vertical="center"/>
      <protection/>
    </xf>
    <xf numFmtId="0" fontId="3" fillId="0" borderId="34" xfId="61" applyFont="1" applyBorder="1" applyAlignment="1">
      <alignment horizontal="center" vertical="center"/>
      <protection/>
    </xf>
    <xf numFmtId="3" fontId="6" fillId="0" borderId="26" xfId="61" applyNumberFormat="1" applyFont="1" applyFill="1" applyBorder="1">
      <alignment vertical="center"/>
      <protection/>
    </xf>
    <xf numFmtId="0" fontId="3" fillId="0" borderId="35" xfId="61" applyFont="1" applyFill="1" applyBorder="1" applyAlignment="1">
      <alignment horizontal="right" vertical="center"/>
      <protection/>
    </xf>
    <xf numFmtId="0" fontId="3" fillId="0" borderId="36" xfId="61" applyFont="1" applyFill="1" applyBorder="1" applyAlignment="1">
      <alignment horizontal="right" vertical="center"/>
      <protection/>
    </xf>
    <xf numFmtId="0" fontId="3" fillId="0" borderId="37" xfId="61" applyFont="1" applyBorder="1" applyAlignment="1">
      <alignment horizontal="center" vertical="center"/>
      <protection/>
    </xf>
    <xf numFmtId="0" fontId="3" fillId="0" borderId="27" xfId="61" applyFont="1" applyFill="1" applyBorder="1">
      <alignment vertical="center"/>
      <protection/>
    </xf>
    <xf numFmtId="176" fontId="3" fillId="0" borderId="29" xfId="61" applyNumberFormat="1" applyFont="1" applyFill="1" applyBorder="1">
      <alignment vertical="center"/>
      <protection/>
    </xf>
    <xf numFmtId="0" fontId="3" fillId="0" borderId="26" xfId="61" applyFont="1" applyFill="1" applyBorder="1" applyAlignment="1">
      <alignment horizontal="right" vertical="center"/>
      <protection/>
    </xf>
    <xf numFmtId="0" fontId="6" fillId="0" borderId="38" xfId="61" applyFont="1" applyFill="1" applyBorder="1" applyAlignment="1">
      <alignment horizontal="right" vertical="center"/>
      <protection/>
    </xf>
    <xf numFmtId="176" fontId="3" fillId="0" borderId="28" xfId="61" applyNumberFormat="1" applyFont="1" applyFill="1" applyBorder="1">
      <alignment vertical="center"/>
      <protection/>
    </xf>
    <xf numFmtId="0" fontId="3" fillId="0" borderId="39" xfId="61" applyFont="1" applyBorder="1" applyAlignment="1">
      <alignment horizontal="center" vertical="center"/>
      <protection/>
    </xf>
    <xf numFmtId="3" fontId="6" fillId="0" borderId="22" xfId="61" applyNumberFormat="1" applyFont="1" applyFill="1" applyBorder="1">
      <alignment vertical="center"/>
      <protection/>
    </xf>
    <xf numFmtId="176" fontId="6" fillId="0" borderId="24" xfId="61" applyNumberFormat="1" applyFont="1" applyFill="1" applyBorder="1">
      <alignment vertical="center"/>
      <protection/>
    </xf>
    <xf numFmtId="0" fontId="3" fillId="0" borderId="23" xfId="61" applyFont="1" applyFill="1" applyBorder="1">
      <alignment vertical="center"/>
      <protection/>
    </xf>
    <xf numFmtId="176" fontId="3" fillId="0" borderId="24" xfId="61" applyNumberFormat="1" applyFont="1" applyFill="1" applyBorder="1">
      <alignment vertical="center"/>
      <protection/>
    </xf>
    <xf numFmtId="3" fontId="6" fillId="33" borderId="26" xfId="61" applyNumberFormat="1" applyFont="1" applyFill="1" applyBorder="1">
      <alignment vertical="center"/>
      <protection/>
    </xf>
    <xf numFmtId="0" fontId="6" fillId="33" borderId="27" xfId="61" applyFont="1" applyFill="1" applyBorder="1" applyAlignment="1">
      <alignment horizontal="right" vertical="center"/>
      <protection/>
    </xf>
    <xf numFmtId="176" fontId="6" fillId="33" borderId="28" xfId="61" applyNumberFormat="1" applyFont="1" applyFill="1" applyBorder="1">
      <alignment vertical="center"/>
      <protection/>
    </xf>
    <xf numFmtId="0" fontId="3" fillId="33" borderId="33" xfId="61" applyFont="1" applyFill="1" applyBorder="1">
      <alignment vertical="center"/>
      <protection/>
    </xf>
    <xf numFmtId="0" fontId="3" fillId="33" borderId="27" xfId="61" applyFont="1" applyFill="1" applyBorder="1">
      <alignment vertical="center"/>
      <protection/>
    </xf>
    <xf numFmtId="176" fontId="3" fillId="33" borderId="28" xfId="61" applyNumberFormat="1" applyFont="1" applyFill="1" applyBorder="1">
      <alignment vertical="center"/>
      <protection/>
    </xf>
    <xf numFmtId="0" fontId="3" fillId="33" borderId="26" xfId="61" applyFont="1" applyFill="1" applyBorder="1" applyAlignment="1">
      <alignment horizontal="right" vertical="center"/>
      <protection/>
    </xf>
    <xf numFmtId="0" fontId="3" fillId="33" borderId="27" xfId="61" applyFont="1" applyFill="1" applyBorder="1" applyAlignment="1">
      <alignment horizontal="right" vertical="center"/>
      <protection/>
    </xf>
    <xf numFmtId="0" fontId="6" fillId="33" borderId="29" xfId="61" applyFont="1" applyFill="1" applyBorder="1" applyAlignment="1">
      <alignment horizontal="right" vertical="center"/>
      <protection/>
    </xf>
    <xf numFmtId="0" fontId="3" fillId="33" borderId="26" xfId="61" applyFont="1" applyFill="1" applyBorder="1">
      <alignment vertical="center"/>
      <protection/>
    </xf>
    <xf numFmtId="0" fontId="3" fillId="0" borderId="40" xfId="61" applyFont="1" applyBorder="1">
      <alignment vertical="center"/>
      <protection/>
    </xf>
    <xf numFmtId="0" fontId="3" fillId="0" borderId="41" xfId="61" applyFont="1" applyBorder="1" applyAlignment="1">
      <alignment horizontal="center" vertical="center"/>
      <protection/>
    </xf>
    <xf numFmtId="3" fontId="3" fillId="0" borderId="32" xfId="61" applyNumberFormat="1" applyFont="1" applyFill="1" applyBorder="1">
      <alignment vertical="center"/>
      <protection/>
    </xf>
    <xf numFmtId="0" fontId="3" fillId="0" borderId="32" xfId="61" applyFont="1" applyFill="1" applyBorder="1" applyAlignment="1">
      <alignment horizontal="right" vertical="center"/>
      <protection/>
    </xf>
    <xf numFmtId="0" fontId="3" fillId="0" borderId="24" xfId="61" applyFont="1" applyFill="1" applyBorder="1" applyAlignment="1">
      <alignment horizontal="right" vertical="center"/>
      <protection/>
    </xf>
    <xf numFmtId="0" fontId="3" fillId="0" borderId="42" xfId="61" applyFont="1" applyBorder="1" applyAlignment="1">
      <alignment horizontal="center" vertical="center"/>
      <protection/>
    </xf>
    <xf numFmtId="3" fontId="6" fillId="0" borderId="43" xfId="61" applyNumberFormat="1" applyFont="1" applyFill="1" applyBorder="1">
      <alignment vertical="center"/>
      <protection/>
    </xf>
    <xf numFmtId="0" fontId="6" fillId="0" borderId="14" xfId="61" applyFont="1" applyFill="1" applyBorder="1" applyAlignment="1">
      <alignment horizontal="right" vertical="center"/>
      <protection/>
    </xf>
    <xf numFmtId="176" fontId="6" fillId="0" borderId="13" xfId="61" applyNumberFormat="1" applyFont="1" applyFill="1" applyBorder="1">
      <alignment vertical="center"/>
      <protection/>
    </xf>
    <xf numFmtId="0" fontId="3" fillId="0" borderId="43" xfId="61" applyFont="1" applyFill="1" applyBorder="1">
      <alignment vertical="center"/>
      <protection/>
    </xf>
    <xf numFmtId="0" fontId="3" fillId="0" borderId="14" xfId="61" applyFont="1" applyFill="1" applyBorder="1">
      <alignment vertical="center"/>
      <protection/>
    </xf>
    <xf numFmtId="176" fontId="3" fillId="0" borderId="13" xfId="61" applyNumberFormat="1" applyFont="1" applyFill="1" applyBorder="1">
      <alignment vertical="center"/>
      <protection/>
    </xf>
    <xf numFmtId="0" fontId="3" fillId="0" borderId="43" xfId="61" applyFont="1" applyFill="1" applyBorder="1" applyAlignment="1">
      <alignment horizontal="right" vertical="center"/>
      <protection/>
    </xf>
    <xf numFmtId="0" fontId="3" fillId="0" borderId="14" xfId="61" applyFont="1" applyFill="1" applyBorder="1" applyAlignment="1">
      <alignment horizontal="right" vertical="center"/>
      <protection/>
    </xf>
    <xf numFmtId="0" fontId="6" fillId="0" borderId="13" xfId="61" applyFont="1" applyFill="1" applyBorder="1" applyAlignment="1">
      <alignment horizontal="right" vertical="center"/>
      <protection/>
    </xf>
    <xf numFmtId="0" fontId="3" fillId="0" borderId="0" xfId="61" applyFont="1" applyAlignment="1">
      <alignment horizontal="left" vertical="center"/>
      <protection/>
    </xf>
    <xf numFmtId="0" fontId="3" fillId="0" borderId="10" xfId="61" applyFont="1" applyBorder="1" applyAlignment="1">
      <alignment horizontal="left"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44" xfId="61" applyFont="1" applyBorder="1" applyAlignment="1">
      <alignment horizontal="center" vertical="center"/>
      <protection/>
    </xf>
    <xf numFmtId="0" fontId="3" fillId="0" borderId="43" xfId="61" applyFont="1" applyFill="1" applyBorder="1" applyAlignment="1">
      <alignment horizontal="center" vertical="center"/>
      <protection/>
    </xf>
    <xf numFmtId="0" fontId="3" fillId="0" borderId="45" xfId="61" applyFont="1" applyFill="1" applyBorder="1" applyAlignment="1">
      <alignment horizontal="center" vertical="center"/>
      <protection/>
    </xf>
    <xf numFmtId="0" fontId="3" fillId="0" borderId="43" xfId="61" applyFont="1" applyBorder="1" applyAlignment="1">
      <alignment horizontal="center" vertical="center"/>
      <protection/>
    </xf>
    <xf numFmtId="0" fontId="3" fillId="0" borderId="45" xfId="61" applyFont="1" applyBorder="1" applyAlignment="1">
      <alignment horizontal="center" vertical="center"/>
      <protection/>
    </xf>
    <xf numFmtId="0" fontId="3" fillId="0" borderId="46" xfId="61" applyFont="1" applyBorder="1" applyAlignment="1">
      <alignment horizontal="center" vertical="center"/>
      <protection/>
    </xf>
    <xf numFmtId="0" fontId="3" fillId="0" borderId="47" xfId="61" applyFont="1" applyBorder="1" applyAlignment="1">
      <alignment horizontal="center" vertical="center"/>
      <protection/>
    </xf>
    <xf numFmtId="38" fontId="3" fillId="0" borderId="17" xfId="50" applyNumberFormat="1" applyFont="1" applyBorder="1" applyAlignment="1">
      <alignment vertical="center"/>
    </xf>
    <xf numFmtId="38" fontId="3" fillId="0" borderId="19" xfId="50" applyNumberFormat="1" applyFont="1" applyBorder="1" applyAlignment="1">
      <alignment vertical="center"/>
    </xf>
    <xf numFmtId="38" fontId="3" fillId="0" borderId="48" xfId="50" applyNumberFormat="1" applyFont="1" applyFill="1" applyBorder="1" applyAlignment="1">
      <alignment vertical="center"/>
    </xf>
    <xf numFmtId="38" fontId="3" fillId="0" borderId="20" xfId="50" applyNumberFormat="1" applyFont="1" applyFill="1" applyBorder="1" applyAlignment="1">
      <alignment vertical="center"/>
    </xf>
    <xf numFmtId="38" fontId="3" fillId="0" borderId="48" xfId="50" applyNumberFormat="1" applyFont="1" applyBorder="1" applyAlignment="1">
      <alignment vertical="center"/>
    </xf>
    <xf numFmtId="38" fontId="3" fillId="0" borderId="20" xfId="50" applyNumberFormat="1" applyFont="1" applyBorder="1" applyAlignment="1">
      <alignment vertical="center"/>
    </xf>
    <xf numFmtId="38" fontId="3" fillId="0" borderId="49" xfId="50" applyNumberFormat="1" applyFont="1" applyBorder="1" applyAlignment="1">
      <alignment vertical="center"/>
    </xf>
    <xf numFmtId="38" fontId="3" fillId="0" borderId="19" xfId="50" applyNumberFormat="1" applyFont="1" applyFill="1" applyBorder="1" applyAlignment="1">
      <alignment vertical="center"/>
    </xf>
    <xf numFmtId="38" fontId="3" fillId="0" borderId="22" xfId="50" applyNumberFormat="1" applyFont="1" applyBorder="1" applyAlignment="1">
      <alignment vertical="center"/>
    </xf>
    <xf numFmtId="38" fontId="3" fillId="0" borderId="24" xfId="50" applyNumberFormat="1" applyFont="1" applyBorder="1" applyAlignment="1">
      <alignment vertical="center"/>
    </xf>
    <xf numFmtId="38" fontId="3" fillId="0" borderId="32" xfId="50" applyNumberFormat="1" applyFont="1" applyFill="1" applyBorder="1" applyAlignment="1">
      <alignment vertical="center"/>
    </xf>
    <xf numFmtId="38" fontId="3" fillId="0" borderId="25" xfId="50" applyNumberFormat="1" applyFont="1" applyFill="1" applyBorder="1" applyAlignment="1">
      <alignment vertical="center"/>
    </xf>
    <xf numFmtId="38" fontId="3" fillId="0" borderId="32" xfId="50" applyNumberFormat="1" applyFont="1" applyBorder="1" applyAlignment="1">
      <alignment vertical="center"/>
    </xf>
    <xf numFmtId="38" fontId="3" fillId="0" borderId="25" xfId="50" applyNumberFormat="1" applyFont="1" applyBorder="1" applyAlignment="1">
      <alignment vertical="center"/>
    </xf>
    <xf numFmtId="38" fontId="3" fillId="0" borderId="41" xfId="50" applyNumberFormat="1" applyFont="1" applyBorder="1" applyAlignment="1">
      <alignment vertical="center"/>
    </xf>
    <xf numFmtId="38" fontId="3" fillId="0" borderId="24" xfId="50" applyNumberFormat="1" applyFont="1" applyFill="1" applyBorder="1" applyAlignment="1">
      <alignment vertical="center"/>
    </xf>
    <xf numFmtId="38" fontId="6" fillId="0" borderId="22" xfId="50" applyNumberFormat="1" applyFont="1" applyBorder="1" applyAlignment="1">
      <alignment vertical="center"/>
    </xf>
    <xf numFmtId="38" fontId="6" fillId="0" borderId="24" xfId="50" applyNumberFormat="1" applyFont="1" applyBorder="1" applyAlignment="1">
      <alignment vertical="center"/>
    </xf>
    <xf numFmtId="38" fontId="6" fillId="0" borderId="28" xfId="50" applyNumberFormat="1" applyFont="1" applyBorder="1" applyAlignment="1">
      <alignment vertical="center"/>
    </xf>
    <xf numFmtId="38" fontId="3" fillId="0" borderId="33" xfId="50" applyNumberFormat="1" applyFont="1" applyFill="1" applyBorder="1" applyAlignment="1">
      <alignment vertical="center"/>
    </xf>
    <xf numFmtId="38" fontId="3" fillId="0" borderId="29" xfId="50" applyNumberFormat="1" applyFont="1" applyFill="1" applyBorder="1" applyAlignment="1">
      <alignment vertical="center"/>
    </xf>
    <xf numFmtId="38" fontId="3" fillId="0" borderId="26" xfId="50" applyNumberFormat="1" applyFont="1" applyBorder="1" applyAlignment="1">
      <alignment vertical="center"/>
    </xf>
    <xf numFmtId="38" fontId="3" fillId="0" borderId="28" xfId="50" applyNumberFormat="1" applyFont="1" applyBorder="1" applyAlignment="1">
      <alignment vertical="center"/>
    </xf>
    <xf numFmtId="38" fontId="3" fillId="0" borderId="33" xfId="50" applyNumberFormat="1" applyFont="1" applyBorder="1" applyAlignment="1">
      <alignment vertical="center"/>
    </xf>
    <xf numFmtId="38" fontId="3" fillId="0" borderId="29" xfId="50" applyNumberFormat="1" applyFont="1" applyBorder="1" applyAlignment="1">
      <alignment vertical="center"/>
    </xf>
    <xf numFmtId="38" fontId="3" fillId="0" borderId="50" xfId="50" applyNumberFormat="1" applyFont="1" applyBorder="1" applyAlignment="1">
      <alignment vertical="center"/>
    </xf>
    <xf numFmtId="38" fontId="6" fillId="0" borderId="26" xfId="50" applyNumberFormat="1" applyFont="1" applyBorder="1" applyAlignment="1">
      <alignment vertical="center"/>
    </xf>
    <xf numFmtId="38" fontId="3" fillId="0" borderId="22" xfId="50" applyNumberFormat="1" applyFont="1" applyBorder="1" applyAlignment="1">
      <alignment horizontal="right" vertical="center"/>
    </xf>
    <xf numFmtId="38" fontId="3" fillId="0" borderId="31" xfId="50" applyNumberFormat="1" applyFont="1" applyBorder="1" applyAlignment="1">
      <alignment horizontal="right" vertical="center"/>
    </xf>
    <xf numFmtId="38" fontId="3" fillId="0" borderId="51" xfId="50" applyNumberFormat="1" applyFont="1" applyFill="1" applyBorder="1" applyAlignment="1">
      <alignment vertical="center"/>
    </xf>
    <xf numFmtId="38" fontId="3" fillId="0" borderId="31" xfId="50" applyNumberFormat="1" applyFont="1" applyFill="1" applyBorder="1" applyAlignment="1">
      <alignment vertical="center"/>
    </xf>
    <xf numFmtId="38" fontId="3" fillId="0" borderId="52" xfId="50" applyNumberFormat="1" applyFont="1" applyFill="1" applyBorder="1" applyAlignment="1">
      <alignment vertical="center"/>
    </xf>
    <xf numFmtId="38" fontId="3" fillId="0" borderId="53" xfId="50" applyNumberFormat="1" applyFont="1" applyFill="1" applyBorder="1" applyAlignment="1">
      <alignment vertical="center"/>
    </xf>
    <xf numFmtId="38" fontId="3" fillId="0" borderId="54" xfId="50" applyNumberFormat="1" applyFont="1" applyFill="1" applyBorder="1" applyAlignment="1">
      <alignment vertical="center"/>
    </xf>
    <xf numFmtId="38" fontId="3" fillId="0" borderId="39" xfId="50" applyNumberFormat="1" applyFont="1" applyBorder="1" applyAlignment="1">
      <alignment horizontal="right" vertical="center"/>
    </xf>
    <xf numFmtId="38" fontId="3" fillId="0" borderId="39" xfId="50" applyNumberFormat="1" applyFont="1" applyFill="1" applyBorder="1" applyAlignment="1">
      <alignment vertical="center"/>
    </xf>
    <xf numFmtId="38" fontId="3" fillId="0" borderId="22" xfId="50" applyNumberFormat="1" applyFont="1" applyFill="1" applyBorder="1" applyAlignment="1">
      <alignment vertical="center"/>
    </xf>
    <xf numFmtId="38" fontId="3" fillId="0" borderId="41" xfId="50" applyNumberFormat="1" applyFont="1" applyFill="1" applyBorder="1" applyAlignment="1">
      <alignment vertical="center"/>
    </xf>
    <xf numFmtId="38" fontId="3" fillId="0" borderId="0" xfId="61" applyNumberFormat="1" applyFont="1">
      <alignment vertical="center"/>
      <protection/>
    </xf>
    <xf numFmtId="38" fontId="3" fillId="0" borderId="26" xfId="50" applyNumberFormat="1" applyFont="1" applyBorder="1" applyAlignment="1">
      <alignment horizontal="right" vertical="center"/>
    </xf>
    <xf numFmtId="38" fontId="3" fillId="0" borderId="26" xfId="50" applyNumberFormat="1" applyFont="1" applyFill="1" applyBorder="1" applyAlignment="1">
      <alignment vertical="center"/>
    </xf>
    <xf numFmtId="38" fontId="3" fillId="0" borderId="28" xfId="50" applyNumberFormat="1" applyFont="1" applyFill="1" applyBorder="1" applyAlignment="1">
      <alignment vertical="center"/>
    </xf>
    <xf numFmtId="0" fontId="3" fillId="0" borderId="55" xfId="61" applyFont="1" applyBorder="1" applyAlignment="1">
      <alignment horizontal="center" vertical="center"/>
      <protection/>
    </xf>
    <xf numFmtId="38" fontId="3" fillId="33" borderId="26" xfId="50" applyNumberFormat="1" applyFont="1" applyFill="1" applyBorder="1" applyAlignment="1">
      <alignment horizontal="right" vertical="center"/>
    </xf>
    <xf numFmtId="38" fontId="3" fillId="33" borderId="28" xfId="50" applyNumberFormat="1" applyFont="1" applyFill="1" applyBorder="1" applyAlignment="1">
      <alignment vertical="center"/>
    </xf>
    <xf numFmtId="38" fontId="3" fillId="33" borderId="26" xfId="50" applyNumberFormat="1" applyFont="1" applyFill="1" applyBorder="1" applyAlignment="1">
      <alignment vertical="center"/>
    </xf>
    <xf numFmtId="38" fontId="3" fillId="33" borderId="33" xfId="50" applyNumberFormat="1" applyFont="1" applyFill="1" applyBorder="1" applyAlignment="1">
      <alignment vertical="center"/>
    </xf>
    <xf numFmtId="38" fontId="3" fillId="0" borderId="32" xfId="50" applyNumberFormat="1" applyFont="1" applyFill="1" applyBorder="1" applyAlignment="1">
      <alignment horizontal="right" vertical="center"/>
    </xf>
    <xf numFmtId="0" fontId="3" fillId="0" borderId="30" xfId="61" applyFont="1" applyFill="1" applyBorder="1" applyAlignment="1">
      <alignment horizontal="center" vertical="center"/>
      <protection/>
    </xf>
    <xf numFmtId="38" fontId="40" fillId="0" borderId="32" xfId="50" applyFont="1" applyFill="1" applyBorder="1" applyAlignment="1">
      <alignment vertical="center"/>
    </xf>
    <xf numFmtId="38" fontId="40" fillId="0" borderId="24" xfId="50" applyFont="1" applyFill="1" applyBorder="1" applyAlignment="1">
      <alignment vertical="center"/>
    </xf>
    <xf numFmtId="0" fontId="3" fillId="0" borderId="42" xfId="61" applyFont="1" applyFill="1" applyBorder="1" applyAlignment="1">
      <alignment horizontal="center" vertical="center"/>
      <protection/>
    </xf>
    <xf numFmtId="38" fontId="3" fillId="0" borderId="43" xfId="50" applyNumberFormat="1" applyFont="1" applyFill="1" applyBorder="1" applyAlignment="1">
      <alignment horizontal="right" vertical="center"/>
    </xf>
    <xf numFmtId="38" fontId="3" fillId="0" borderId="13" xfId="50" applyNumberFormat="1" applyFont="1" applyFill="1" applyBorder="1" applyAlignment="1">
      <alignment vertical="center"/>
    </xf>
    <xf numFmtId="38" fontId="3" fillId="0" borderId="43" xfId="50" applyNumberFormat="1" applyFont="1" applyFill="1" applyBorder="1" applyAlignment="1">
      <alignment vertical="center"/>
    </xf>
    <xf numFmtId="38" fontId="40" fillId="0" borderId="43" xfId="50" applyFont="1" applyFill="1" applyBorder="1" applyAlignment="1">
      <alignment vertical="center"/>
    </xf>
    <xf numFmtId="38" fontId="40" fillId="0" borderId="13" xfId="50" applyFont="1" applyFill="1" applyBorder="1" applyAlignment="1">
      <alignment vertical="center"/>
    </xf>
    <xf numFmtId="0" fontId="40" fillId="0" borderId="0" xfId="61" applyFont="1" applyBorder="1" applyAlignment="1">
      <alignment vertical="center"/>
      <protection/>
    </xf>
    <xf numFmtId="0" fontId="3" fillId="0" borderId="0" xfId="61" applyFont="1" applyAlignment="1">
      <alignment vertical="center" shrinkToFit="1"/>
      <protection/>
    </xf>
    <xf numFmtId="0" fontId="3" fillId="0" borderId="0" xfId="61" applyFont="1" applyBorder="1" applyAlignment="1">
      <alignment vertical="center" shrinkToFit="1"/>
      <protection/>
    </xf>
    <xf numFmtId="0" fontId="3" fillId="0" borderId="10" xfId="61" applyFont="1" applyBorder="1" applyAlignment="1">
      <alignment vertical="center" shrinkToFit="1"/>
      <protection/>
    </xf>
    <xf numFmtId="0" fontId="3" fillId="0" borderId="56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3" xfId="61" applyFont="1" applyFill="1" applyBorder="1" applyAlignment="1">
      <alignment horizontal="center" vertical="center"/>
      <protection/>
    </xf>
    <xf numFmtId="176" fontId="3" fillId="0" borderId="53" xfId="61" applyNumberFormat="1" applyFont="1" applyBorder="1">
      <alignment vertical="center"/>
      <protection/>
    </xf>
    <xf numFmtId="176" fontId="3" fillId="0" borderId="54" xfId="61" applyNumberFormat="1" applyFont="1" applyBorder="1">
      <alignment vertical="center"/>
      <protection/>
    </xf>
    <xf numFmtId="176" fontId="3" fillId="0" borderId="57" xfId="61" applyNumberFormat="1" applyFont="1" applyBorder="1">
      <alignment vertical="center"/>
      <protection/>
    </xf>
    <xf numFmtId="176" fontId="3" fillId="0" borderId="58" xfId="61" applyNumberFormat="1" applyFont="1" applyBorder="1">
      <alignment vertical="center"/>
      <protection/>
    </xf>
    <xf numFmtId="176" fontId="3" fillId="0" borderId="22" xfId="61" applyNumberFormat="1" applyFont="1" applyBorder="1" applyAlignment="1">
      <alignment horizontal="right" vertical="center"/>
      <protection/>
    </xf>
    <xf numFmtId="176" fontId="3" fillId="0" borderId="41" xfId="61" applyNumberFormat="1" applyFont="1" applyBorder="1">
      <alignment vertical="center"/>
      <protection/>
    </xf>
    <xf numFmtId="176" fontId="3" fillId="0" borderId="22" xfId="61" applyNumberFormat="1" applyFont="1" applyBorder="1">
      <alignment vertical="center"/>
      <protection/>
    </xf>
    <xf numFmtId="176" fontId="3" fillId="0" borderId="23" xfId="61" applyNumberFormat="1" applyFont="1" applyBorder="1">
      <alignment vertical="center"/>
      <protection/>
    </xf>
    <xf numFmtId="176" fontId="3" fillId="0" borderId="41" xfId="61" applyNumberFormat="1" applyFont="1" applyBorder="1" applyAlignment="1">
      <alignment horizontal="center" vertical="center"/>
      <protection/>
    </xf>
    <xf numFmtId="176" fontId="3" fillId="0" borderId="24" xfId="61" applyNumberFormat="1" applyFont="1" applyBorder="1" applyAlignment="1">
      <alignment horizontal="center" vertical="center"/>
      <protection/>
    </xf>
    <xf numFmtId="176" fontId="3" fillId="0" borderId="22" xfId="61" applyNumberFormat="1" applyFont="1" applyBorder="1" applyAlignment="1">
      <alignment horizontal="center" vertical="center"/>
      <protection/>
    </xf>
    <xf numFmtId="176" fontId="3" fillId="0" borderId="23" xfId="61" applyNumberFormat="1" applyFont="1" applyBorder="1" applyAlignment="1">
      <alignment horizontal="center" vertical="center"/>
      <protection/>
    </xf>
    <xf numFmtId="176" fontId="3" fillId="0" borderId="26" xfId="61" applyNumberFormat="1" applyFont="1" applyBorder="1">
      <alignment vertical="center"/>
      <protection/>
    </xf>
    <xf numFmtId="176" fontId="3" fillId="0" borderId="50" xfId="61" applyNumberFormat="1" applyFont="1" applyBorder="1">
      <alignment vertical="center"/>
      <protection/>
    </xf>
    <xf numFmtId="176" fontId="3" fillId="0" borderId="27" xfId="61" applyNumberFormat="1" applyFont="1" applyBorder="1">
      <alignment vertical="center"/>
      <protection/>
    </xf>
    <xf numFmtId="176" fontId="3" fillId="0" borderId="41" xfId="61" applyNumberFormat="1" applyFont="1" applyFill="1" applyBorder="1">
      <alignment vertical="center"/>
      <protection/>
    </xf>
    <xf numFmtId="176" fontId="3" fillId="0" borderId="39" xfId="61" applyNumberFormat="1" applyFont="1" applyFill="1" applyBorder="1">
      <alignment vertical="center"/>
      <protection/>
    </xf>
    <xf numFmtId="176" fontId="3" fillId="0" borderId="25" xfId="61" applyNumberFormat="1" applyFont="1" applyFill="1" applyBorder="1">
      <alignment vertical="center"/>
      <protection/>
    </xf>
    <xf numFmtId="176" fontId="3" fillId="0" borderId="22" xfId="61" applyNumberFormat="1" applyFont="1" applyFill="1" applyBorder="1">
      <alignment vertical="center"/>
      <protection/>
    </xf>
    <xf numFmtId="176" fontId="3" fillId="33" borderId="26" xfId="61" applyNumberFormat="1" applyFont="1" applyFill="1" applyBorder="1">
      <alignment vertical="center"/>
      <protection/>
    </xf>
    <xf numFmtId="176" fontId="3" fillId="33" borderId="50" xfId="61" applyNumberFormat="1" applyFont="1" applyFill="1" applyBorder="1">
      <alignment vertical="center"/>
      <protection/>
    </xf>
    <xf numFmtId="176" fontId="3" fillId="33" borderId="37" xfId="61" applyNumberFormat="1" applyFont="1" applyFill="1" applyBorder="1">
      <alignment vertical="center"/>
      <protection/>
    </xf>
    <xf numFmtId="176" fontId="3" fillId="33" borderId="29" xfId="61" applyNumberFormat="1" applyFont="1" applyFill="1" applyBorder="1">
      <alignment vertical="center"/>
      <protection/>
    </xf>
    <xf numFmtId="176" fontId="3" fillId="33" borderId="22" xfId="61" applyNumberFormat="1" applyFont="1" applyFill="1" applyBorder="1">
      <alignment vertical="center"/>
      <protection/>
    </xf>
    <xf numFmtId="176" fontId="3" fillId="0" borderId="32" xfId="61" applyNumberFormat="1" applyFont="1" applyFill="1" applyBorder="1">
      <alignment vertical="center"/>
      <protection/>
    </xf>
    <xf numFmtId="176" fontId="3" fillId="0" borderId="23" xfId="61" applyNumberFormat="1" applyFont="1" applyFill="1" applyBorder="1">
      <alignment vertical="center"/>
      <protection/>
    </xf>
    <xf numFmtId="176" fontId="3" fillId="0" borderId="43" xfId="61" applyNumberFormat="1" applyFont="1" applyFill="1" applyBorder="1">
      <alignment vertical="center"/>
      <protection/>
    </xf>
    <xf numFmtId="176" fontId="3" fillId="0" borderId="14" xfId="61" applyNumberFormat="1" applyFont="1" applyFill="1" applyBorder="1">
      <alignment vertical="center"/>
      <protection/>
    </xf>
    <xf numFmtId="0" fontId="3" fillId="0" borderId="0" xfId="61" applyFont="1" applyAlignment="1">
      <alignment horizontal="left" vertical="center" wrapText="1"/>
      <protection/>
    </xf>
    <xf numFmtId="0" fontId="3" fillId="0" borderId="0" xfId="61" applyFont="1" applyBorder="1">
      <alignment vertical="center"/>
      <protection/>
    </xf>
    <xf numFmtId="0" fontId="3" fillId="0" borderId="0" xfId="61" applyFont="1" applyFill="1" applyBorder="1">
      <alignment vertical="center"/>
      <protection/>
    </xf>
    <xf numFmtId="0" fontId="3" fillId="0" borderId="41" xfId="6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left" vertical="center" wrapText="1"/>
      <protection/>
    </xf>
    <xf numFmtId="0" fontId="3" fillId="0" borderId="0" xfId="61" applyFont="1" applyBorder="1" applyAlignment="1">
      <alignment horizontal="left" vertical="center" wrapText="1"/>
      <protection/>
    </xf>
    <xf numFmtId="0" fontId="3" fillId="0" borderId="0" xfId="61" applyFont="1" applyBorder="1" applyAlignment="1">
      <alignment vertical="center"/>
      <protection/>
    </xf>
    <xf numFmtId="0" fontId="3" fillId="0" borderId="47" xfId="61" applyFont="1" applyBorder="1" applyAlignment="1">
      <alignment horizontal="center" vertical="center"/>
      <protection/>
    </xf>
    <xf numFmtId="0" fontId="3" fillId="0" borderId="49" xfId="61" applyFont="1" applyBorder="1" applyAlignment="1">
      <alignment horizontal="center" vertical="center"/>
      <protection/>
    </xf>
    <xf numFmtId="0" fontId="3" fillId="0" borderId="10" xfId="61" applyFont="1" applyBorder="1" applyAlignment="1">
      <alignment horizontal="right" vertical="center"/>
      <protection/>
    </xf>
    <xf numFmtId="0" fontId="3" fillId="0" borderId="59" xfId="61" applyFont="1" applyBorder="1" applyAlignment="1">
      <alignment horizontal="center" vertical="center"/>
      <protection/>
    </xf>
    <xf numFmtId="0" fontId="3" fillId="0" borderId="60" xfId="61" applyFont="1" applyBorder="1" applyAlignment="1">
      <alignment horizontal="center" vertical="center"/>
      <protection/>
    </xf>
    <xf numFmtId="0" fontId="2" fillId="0" borderId="49" xfId="61" applyBorder="1" applyAlignment="1">
      <alignment vertical="center"/>
      <protection/>
    </xf>
    <xf numFmtId="0" fontId="3" fillId="0" borderId="17" xfId="61" applyFont="1" applyBorder="1" applyAlignment="1">
      <alignment horizontal="center" vertical="center"/>
      <protection/>
    </xf>
    <xf numFmtId="0" fontId="3" fillId="0" borderId="19" xfId="61" applyFont="1" applyBorder="1" applyAlignment="1">
      <alignment horizontal="center" vertical="center"/>
      <protection/>
    </xf>
    <xf numFmtId="0" fontId="3" fillId="0" borderId="18" xfId="61" applyFont="1" applyBorder="1" applyAlignment="1">
      <alignment horizontal="center" vertical="center"/>
      <protection/>
    </xf>
    <xf numFmtId="0" fontId="3" fillId="0" borderId="61" xfId="61" applyFont="1" applyBorder="1" applyAlignment="1">
      <alignment horizontal="center" vertical="center"/>
      <protection/>
    </xf>
    <xf numFmtId="0" fontId="3" fillId="0" borderId="62" xfId="61" applyFont="1" applyBorder="1" applyAlignment="1">
      <alignment horizontal="center" vertical="center"/>
      <protection/>
    </xf>
    <xf numFmtId="0" fontId="3" fillId="0" borderId="63" xfId="61" applyFont="1" applyFill="1" applyBorder="1" applyAlignment="1">
      <alignment horizontal="center" vertical="center"/>
      <protection/>
    </xf>
    <xf numFmtId="0" fontId="3" fillId="0" borderId="63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vertical="center" wrapText="1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Q116"/>
  <sheetViews>
    <sheetView showGridLines="0" tabSelected="1" view="pageBreakPreview" zoomScale="90" zoomScaleSheetLayoutView="90" zoomScalePageLayoutView="0" workbookViewId="0" topLeftCell="A39">
      <selection activeCell="N78" sqref="N78"/>
    </sheetView>
  </sheetViews>
  <sheetFormatPr defaultColWidth="9.140625" defaultRowHeight="15"/>
  <cols>
    <col min="1" max="1" width="9.00390625" style="2" customWidth="1"/>
    <col min="2" max="10" width="9.140625" style="2" bestFit="1" customWidth="1"/>
    <col min="11" max="11" width="11.421875" style="2" bestFit="1" customWidth="1"/>
    <col min="12" max="14" width="9.140625" style="2" bestFit="1" customWidth="1"/>
    <col min="15" max="15" width="9.00390625" style="2" customWidth="1"/>
    <col min="16" max="16" width="9.7109375" style="2" bestFit="1" customWidth="1"/>
    <col min="17" max="16384" width="9.00390625" style="2" customWidth="1"/>
  </cols>
  <sheetData>
    <row r="3" spans="2:5" ht="13.5">
      <c r="B3" s="1" t="s">
        <v>0</v>
      </c>
      <c r="C3" s="1"/>
      <c r="D3" s="1"/>
      <c r="E3" s="1"/>
    </row>
    <row r="4" spans="3:14" ht="14.25" thickBot="1">
      <c r="C4" s="1"/>
      <c r="D4" s="1"/>
      <c r="E4" s="3"/>
      <c r="I4" s="4"/>
      <c r="J4" s="4"/>
      <c r="K4" s="4"/>
      <c r="L4" s="4"/>
      <c r="M4" s="5"/>
      <c r="N4" s="4" t="s">
        <v>1</v>
      </c>
    </row>
    <row r="5" spans="2:14" ht="15.75">
      <c r="B5" s="218" t="s">
        <v>2</v>
      </c>
      <c r="C5" s="215" t="s">
        <v>3</v>
      </c>
      <c r="D5" s="227"/>
      <c r="E5" s="216"/>
      <c r="F5" s="215" t="s">
        <v>4</v>
      </c>
      <c r="G5" s="227"/>
      <c r="H5" s="216"/>
      <c r="I5" s="215" t="s">
        <v>5</v>
      </c>
      <c r="J5" s="227"/>
      <c r="K5" s="227"/>
      <c r="L5" s="215" t="s">
        <v>6</v>
      </c>
      <c r="M5" s="227"/>
      <c r="N5" s="216"/>
    </row>
    <row r="6" spans="2:14" ht="14.25" thickBot="1">
      <c r="B6" s="219"/>
      <c r="C6" s="6" t="s">
        <v>7</v>
      </c>
      <c r="D6" s="7" t="s">
        <v>8</v>
      </c>
      <c r="E6" s="8" t="s">
        <v>9</v>
      </c>
      <c r="F6" s="6" t="s">
        <v>7</v>
      </c>
      <c r="G6" s="7" t="s">
        <v>8</v>
      </c>
      <c r="H6" s="8" t="s">
        <v>9</v>
      </c>
      <c r="I6" s="6" t="s">
        <v>7</v>
      </c>
      <c r="J6" s="9" t="s">
        <v>8</v>
      </c>
      <c r="K6" s="10" t="s">
        <v>9</v>
      </c>
      <c r="L6" s="6" t="s">
        <v>7</v>
      </c>
      <c r="M6" s="7" t="s">
        <v>8</v>
      </c>
      <c r="N6" s="8" t="s">
        <v>9</v>
      </c>
    </row>
    <row r="7" spans="2:14" ht="13.5">
      <c r="B7" s="11">
        <v>1986</v>
      </c>
      <c r="C7" s="12">
        <v>56</v>
      </c>
      <c r="D7" s="13">
        <v>0</v>
      </c>
      <c r="E7" s="14"/>
      <c r="F7" s="15"/>
      <c r="G7" s="16"/>
      <c r="H7" s="17"/>
      <c r="I7" s="15"/>
      <c r="J7" s="16"/>
      <c r="K7" s="18"/>
      <c r="L7" s="15"/>
      <c r="M7" s="16"/>
      <c r="N7" s="19"/>
    </row>
    <row r="8" spans="2:14" ht="13.5">
      <c r="B8" s="20">
        <v>1987</v>
      </c>
      <c r="C8" s="21">
        <v>56</v>
      </c>
      <c r="D8" s="22">
        <v>39</v>
      </c>
      <c r="E8" s="23">
        <v>69.64285714285714</v>
      </c>
      <c r="F8" s="24" t="s">
        <v>10</v>
      </c>
      <c r="G8" s="25"/>
      <c r="H8" s="26" t="s">
        <v>11</v>
      </c>
      <c r="I8" s="24"/>
      <c r="J8" s="25"/>
      <c r="K8" s="27" t="s">
        <v>11</v>
      </c>
      <c r="L8" s="24" t="s">
        <v>10</v>
      </c>
      <c r="M8" s="25"/>
      <c r="N8" s="28" t="s">
        <v>11</v>
      </c>
    </row>
    <row r="9" spans="2:14" ht="13.5">
      <c r="B9" s="20">
        <v>1988</v>
      </c>
      <c r="C9" s="21">
        <v>622</v>
      </c>
      <c r="D9" s="22">
        <v>468</v>
      </c>
      <c r="E9" s="23">
        <v>75.2411575562701</v>
      </c>
      <c r="F9" s="24"/>
      <c r="G9" s="25"/>
      <c r="H9" s="26" t="s">
        <v>11</v>
      </c>
      <c r="I9" s="24"/>
      <c r="J9" s="25"/>
      <c r="K9" s="27" t="s">
        <v>11</v>
      </c>
      <c r="L9" s="24"/>
      <c r="M9" s="25"/>
      <c r="N9" s="28" t="s">
        <v>11</v>
      </c>
    </row>
    <row r="10" spans="2:14" ht="13.5">
      <c r="B10" s="20">
        <v>1989</v>
      </c>
      <c r="C10" s="21">
        <v>321</v>
      </c>
      <c r="D10" s="22">
        <v>264</v>
      </c>
      <c r="E10" s="23">
        <v>82.2429906542056</v>
      </c>
      <c r="F10" s="24"/>
      <c r="G10" s="25"/>
      <c r="H10" s="26" t="s">
        <v>11</v>
      </c>
      <c r="I10" s="24">
        <v>22</v>
      </c>
      <c r="J10" s="25">
        <v>22</v>
      </c>
      <c r="K10" s="27">
        <v>100</v>
      </c>
      <c r="L10" s="24"/>
      <c r="M10" s="25"/>
      <c r="N10" s="28" t="s">
        <v>11</v>
      </c>
    </row>
    <row r="11" spans="2:14" ht="13.5">
      <c r="B11" s="20">
        <v>1990</v>
      </c>
      <c r="C11" s="21">
        <v>296</v>
      </c>
      <c r="D11" s="22">
        <v>255</v>
      </c>
      <c r="E11" s="23">
        <v>86.14864864864865</v>
      </c>
      <c r="F11" s="24"/>
      <c r="G11" s="25"/>
      <c r="H11" s="26" t="s">
        <v>11</v>
      </c>
      <c r="I11" s="24">
        <v>19</v>
      </c>
      <c r="J11" s="25">
        <v>17</v>
      </c>
      <c r="K11" s="27">
        <v>89.47368421052632</v>
      </c>
      <c r="L11" s="24"/>
      <c r="M11" s="25"/>
      <c r="N11" s="28" t="s">
        <v>11</v>
      </c>
    </row>
    <row r="12" spans="2:14" ht="13.5">
      <c r="B12" s="20">
        <v>1991</v>
      </c>
      <c r="C12" s="21">
        <v>370</v>
      </c>
      <c r="D12" s="22">
        <v>296</v>
      </c>
      <c r="E12" s="23">
        <v>80</v>
      </c>
      <c r="F12" s="24"/>
      <c r="G12" s="25"/>
      <c r="H12" s="26" t="s">
        <v>11</v>
      </c>
      <c r="I12" s="24">
        <v>37</v>
      </c>
      <c r="J12" s="25">
        <v>37</v>
      </c>
      <c r="K12" s="27">
        <v>100</v>
      </c>
      <c r="L12" s="24"/>
      <c r="M12" s="25"/>
      <c r="N12" s="28" t="s">
        <v>11</v>
      </c>
    </row>
    <row r="13" spans="2:14" ht="13.5">
      <c r="B13" s="20">
        <v>1992</v>
      </c>
      <c r="C13" s="21">
        <v>363</v>
      </c>
      <c r="D13" s="22">
        <v>295</v>
      </c>
      <c r="E13" s="23">
        <v>81.26721763085399</v>
      </c>
      <c r="F13" s="24"/>
      <c r="G13" s="25"/>
      <c r="H13" s="26" t="s">
        <v>11</v>
      </c>
      <c r="I13" s="24">
        <v>11</v>
      </c>
      <c r="J13" s="25">
        <v>11</v>
      </c>
      <c r="K13" s="27">
        <v>100</v>
      </c>
      <c r="L13" s="24"/>
      <c r="M13" s="25"/>
      <c r="N13" s="28" t="s">
        <v>11</v>
      </c>
    </row>
    <row r="14" spans="2:14" ht="13.5">
      <c r="B14" s="20">
        <v>1993</v>
      </c>
      <c r="C14" s="21">
        <v>208</v>
      </c>
      <c r="D14" s="22">
        <v>201</v>
      </c>
      <c r="E14" s="23">
        <v>96.63461538461539</v>
      </c>
      <c r="F14" s="24"/>
      <c r="G14" s="25"/>
      <c r="H14" s="26" t="s">
        <v>11</v>
      </c>
      <c r="I14" s="24">
        <v>28</v>
      </c>
      <c r="J14" s="25">
        <v>28</v>
      </c>
      <c r="K14" s="27">
        <v>100</v>
      </c>
      <c r="L14" s="24"/>
      <c r="M14" s="25"/>
      <c r="N14" s="28" t="s">
        <v>11</v>
      </c>
    </row>
    <row r="15" spans="2:14" ht="13.5">
      <c r="B15" s="20">
        <v>1994</v>
      </c>
      <c r="C15" s="21">
        <v>476</v>
      </c>
      <c r="D15" s="22">
        <v>386</v>
      </c>
      <c r="E15" s="23">
        <v>81.09243697478992</v>
      </c>
      <c r="F15" s="24"/>
      <c r="G15" s="25"/>
      <c r="H15" s="26" t="s">
        <v>11</v>
      </c>
      <c r="I15" s="24">
        <v>16</v>
      </c>
      <c r="J15" s="25">
        <v>16</v>
      </c>
      <c r="K15" s="27">
        <v>100</v>
      </c>
      <c r="L15" s="24"/>
      <c r="M15" s="25"/>
      <c r="N15" s="28" t="s">
        <v>11</v>
      </c>
    </row>
    <row r="16" spans="2:14" ht="13.5">
      <c r="B16" s="20">
        <v>1995</v>
      </c>
      <c r="C16" s="21">
        <v>400</v>
      </c>
      <c r="D16" s="22">
        <v>328</v>
      </c>
      <c r="E16" s="23">
        <v>82</v>
      </c>
      <c r="F16" s="24"/>
      <c r="G16" s="25"/>
      <c r="H16" s="26" t="s">
        <v>11</v>
      </c>
      <c r="I16" s="24">
        <v>15</v>
      </c>
      <c r="J16" s="25">
        <v>13</v>
      </c>
      <c r="K16" s="27">
        <v>86.66666666666667</v>
      </c>
      <c r="L16" s="24"/>
      <c r="M16" s="25"/>
      <c r="N16" s="28" t="s">
        <v>11</v>
      </c>
    </row>
    <row r="17" spans="2:14" ht="13.5">
      <c r="B17" s="20">
        <v>1996</v>
      </c>
      <c r="C17" s="21">
        <v>394</v>
      </c>
      <c r="D17" s="22">
        <v>367</v>
      </c>
      <c r="E17" s="23">
        <v>93.1472081218274</v>
      </c>
      <c r="F17" s="24"/>
      <c r="G17" s="25"/>
      <c r="H17" s="26" t="s">
        <v>11</v>
      </c>
      <c r="I17" s="24">
        <v>7</v>
      </c>
      <c r="J17" s="25">
        <v>4</v>
      </c>
      <c r="K17" s="27">
        <v>57.14285714285714</v>
      </c>
      <c r="L17" s="24"/>
      <c r="M17" s="25"/>
      <c r="N17" s="28" t="s">
        <v>11</v>
      </c>
    </row>
    <row r="18" spans="2:16" ht="13.5">
      <c r="B18" s="20">
        <v>1997</v>
      </c>
      <c r="C18" s="21">
        <v>200</v>
      </c>
      <c r="D18" s="22">
        <v>178</v>
      </c>
      <c r="E18" s="23">
        <v>89</v>
      </c>
      <c r="F18" s="24">
        <v>20</v>
      </c>
      <c r="G18" s="25"/>
      <c r="H18" s="26" t="s">
        <v>11</v>
      </c>
      <c r="I18" s="24">
        <v>3</v>
      </c>
      <c r="J18" s="25"/>
      <c r="K18" s="27" t="s">
        <v>11</v>
      </c>
      <c r="L18" s="24"/>
      <c r="M18" s="25"/>
      <c r="N18" s="28"/>
      <c r="O18" s="29"/>
      <c r="P18" s="29"/>
    </row>
    <row r="19" spans="2:16" ht="13.5">
      <c r="B19" s="20">
        <v>1998</v>
      </c>
      <c r="C19" s="21">
        <v>195</v>
      </c>
      <c r="D19" s="22">
        <v>131</v>
      </c>
      <c r="E19" s="23">
        <v>67.17948717948717</v>
      </c>
      <c r="F19" s="24">
        <v>26</v>
      </c>
      <c r="G19" s="25"/>
      <c r="H19" s="26" t="s">
        <v>11</v>
      </c>
      <c r="I19" s="24">
        <v>20</v>
      </c>
      <c r="J19" s="25">
        <v>8</v>
      </c>
      <c r="K19" s="27">
        <v>40</v>
      </c>
      <c r="L19" s="24"/>
      <c r="M19" s="25"/>
      <c r="N19" s="28"/>
      <c r="O19" s="29"/>
      <c r="P19" s="29"/>
    </row>
    <row r="20" spans="2:16" ht="13.5">
      <c r="B20" s="20">
        <v>1999</v>
      </c>
      <c r="C20" s="21">
        <v>283</v>
      </c>
      <c r="D20" s="22">
        <v>181</v>
      </c>
      <c r="E20" s="23">
        <v>63.957597173144876</v>
      </c>
      <c r="F20" s="24">
        <v>34</v>
      </c>
      <c r="G20" s="25">
        <v>16</v>
      </c>
      <c r="H20" s="26">
        <v>47.1</v>
      </c>
      <c r="I20" s="24">
        <v>6</v>
      </c>
      <c r="J20" s="25">
        <v>0</v>
      </c>
      <c r="K20" s="27">
        <v>0</v>
      </c>
      <c r="L20" s="24"/>
      <c r="M20" s="25"/>
      <c r="N20" s="28"/>
      <c r="O20" s="29"/>
      <c r="P20" s="29"/>
    </row>
    <row r="21" spans="2:16" ht="13.5">
      <c r="B21" s="20">
        <v>2000</v>
      </c>
      <c r="C21" s="21">
        <v>115</v>
      </c>
      <c r="D21" s="22">
        <v>71</v>
      </c>
      <c r="E21" s="23">
        <v>61.73913043478261</v>
      </c>
      <c r="F21" s="24">
        <v>22</v>
      </c>
      <c r="G21" s="25">
        <v>13</v>
      </c>
      <c r="H21" s="26">
        <v>59.09090909090909</v>
      </c>
      <c r="I21" s="24">
        <v>99</v>
      </c>
      <c r="J21" s="25">
        <v>57</v>
      </c>
      <c r="K21" s="27">
        <v>57.57575757575758</v>
      </c>
      <c r="L21" s="24"/>
      <c r="M21" s="25"/>
      <c r="N21" s="28"/>
      <c r="O21" s="29"/>
      <c r="P21" s="29"/>
    </row>
    <row r="22" spans="2:16" ht="13.5">
      <c r="B22" s="20">
        <v>2001</v>
      </c>
      <c r="C22" s="21">
        <v>167</v>
      </c>
      <c r="D22" s="22">
        <v>109</v>
      </c>
      <c r="E22" s="23">
        <v>65.26946107784431</v>
      </c>
      <c r="F22" s="24">
        <v>8</v>
      </c>
      <c r="G22" s="25">
        <v>6</v>
      </c>
      <c r="H22" s="26">
        <v>75</v>
      </c>
      <c r="I22" s="24">
        <v>28</v>
      </c>
      <c r="J22" s="25">
        <v>5</v>
      </c>
      <c r="K22" s="27">
        <v>17.857142857142858</v>
      </c>
      <c r="L22" s="24"/>
      <c r="M22" s="25"/>
      <c r="N22" s="28"/>
      <c r="O22" s="29"/>
      <c r="P22" s="29"/>
    </row>
    <row r="23" spans="2:16" ht="13.5">
      <c r="B23" s="20">
        <v>2002</v>
      </c>
      <c r="C23" s="30">
        <v>247</v>
      </c>
      <c r="D23" s="31">
        <v>214</v>
      </c>
      <c r="E23" s="32">
        <v>86.63967611336032</v>
      </c>
      <c r="F23" s="33">
        <v>24</v>
      </c>
      <c r="G23" s="34">
        <v>24</v>
      </c>
      <c r="H23" s="35">
        <v>100</v>
      </c>
      <c r="I23" s="33">
        <v>34</v>
      </c>
      <c r="J23" s="25">
        <v>30</v>
      </c>
      <c r="K23" s="27">
        <v>88.23529411764706</v>
      </c>
      <c r="L23" s="33"/>
      <c r="M23" s="34"/>
      <c r="N23" s="36"/>
      <c r="O23" s="29"/>
      <c r="P23" s="29"/>
    </row>
    <row r="24" spans="2:16" ht="13.5">
      <c r="B24" s="20">
        <v>2003</v>
      </c>
      <c r="C24" s="30">
        <v>379</v>
      </c>
      <c r="D24" s="31">
        <v>252</v>
      </c>
      <c r="E24" s="32">
        <v>66.49076517150397</v>
      </c>
      <c r="F24" s="33">
        <v>17</v>
      </c>
      <c r="G24" s="34">
        <v>13</v>
      </c>
      <c r="H24" s="35">
        <v>76.47058823529412</v>
      </c>
      <c r="I24" s="37" t="s">
        <v>12</v>
      </c>
      <c r="J24" s="38" t="s">
        <v>13</v>
      </c>
      <c r="K24" s="39" t="s">
        <v>13</v>
      </c>
      <c r="L24" s="33"/>
      <c r="M24" s="34"/>
      <c r="N24" s="36"/>
      <c r="O24" s="29"/>
      <c r="P24" s="29"/>
    </row>
    <row r="25" spans="2:16" ht="15.75">
      <c r="B25" s="20">
        <v>2004</v>
      </c>
      <c r="C25" s="30">
        <v>557</v>
      </c>
      <c r="D25" s="40" t="s">
        <v>14</v>
      </c>
      <c r="E25" s="40" t="s">
        <v>15</v>
      </c>
      <c r="F25" s="33">
        <v>31</v>
      </c>
      <c r="G25" s="34">
        <v>26</v>
      </c>
      <c r="H25" s="35">
        <v>83.87096774193549</v>
      </c>
      <c r="I25" s="37" t="s">
        <v>16</v>
      </c>
      <c r="J25" s="38" t="s">
        <v>17</v>
      </c>
      <c r="K25" s="39" t="s">
        <v>18</v>
      </c>
      <c r="L25" s="33"/>
      <c r="M25" s="34"/>
      <c r="N25" s="36"/>
      <c r="O25" s="29"/>
      <c r="P25" s="210"/>
    </row>
    <row r="26" spans="2:16" ht="15.75">
      <c r="B26" s="41">
        <v>2005</v>
      </c>
      <c r="C26" s="42">
        <v>1043</v>
      </c>
      <c r="D26" s="43" t="s">
        <v>19</v>
      </c>
      <c r="E26" s="44" t="s">
        <v>20</v>
      </c>
      <c r="F26" s="24">
        <v>20</v>
      </c>
      <c r="G26" s="25">
        <v>12</v>
      </c>
      <c r="H26" s="26">
        <v>60</v>
      </c>
      <c r="I26" s="45" t="s">
        <v>21</v>
      </c>
      <c r="J26" s="38" t="s">
        <v>22</v>
      </c>
      <c r="K26" s="46" t="s">
        <v>23</v>
      </c>
      <c r="L26" s="24"/>
      <c r="M26" s="25"/>
      <c r="N26" s="28"/>
      <c r="O26" s="29"/>
      <c r="P26" s="29"/>
    </row>
    <row r="27" spans="2:16" ht="15.75">
      <c r="B27" s="47">
        <v>2006</v>
      </c>
      <c r="C27" s="42">
        <v>783</v>
      </c>
      <c r="D27" s="48">
        <v>693</v>
      </c>
      <c r="E27" s="49">
        <v>88.50574712643679</v>
      </c>
      <c r="F27" s="50">
        <v>16</v>
      </c>
      <c r="G27" s="51" t="s">
        <v>24</v>
      </c>
      <c r="H27" s="52" t="s">
        <v>25</v>
      </c>
      <c r="I27" s="53" t="s">
        <v>26</v>
      </c>
      <c r="J27" s="51" t="s">
        <v>27</v>
      </c>
      <c r="K27" s="54" t="s">
        <v>28</v>
      </c>
      <c r="L27" s="55"/>
      <c r="M27" s="51"/>
      <c r="N27" s="56"/>
      <c r="P27" s="209"/>
    </row>
    <row r="28" spans="2:16" ht="15.75">
      <c r="B28" s="41">
        <v>2007</v>
      </c>
      <c r="C28" s="57">
        <v>250</v>
      </c>
      <c r="D28" s="58">
        <v>137</v>
      </c>
      <c r="E28" s="49">
        <v>54.800000000000004</v>
      </c>
      <c r="F28" s="59">
        <v>20</v>
      </c>
      <c r="G28" s="60">
        <v>15</v>
      </c>
      <c r="H28" s="61">
        <v>75</v>
      </c>
      <c r="I28" s="53" t="s">
        <v>29</v>
      </c>
      <c r="J28" s="51" t="s">
        <v>30</v>
      </c>
      <c r="K28" s="54" t="s">
        <v>31</v>
      </c>
      <c r="L28" s="62"/>
      <c r="M28" s="60"/>
      <c r="N28" s="63"/>
      <c r="P28" s="209"/>
    </row>
    <row r="29" spans="2:16" ht="13.5">
      <c r="B29" s="64">
        <v>2008</v>
      </c>
      <c r="C29" s="65">
        <v>247</v>
      </c>
      <c r="D29" s="58">
        <v>135</v>
      </c>
      <c r="E29" s="49">
        <f>D29/C29*100</f>
        <v>54.655870445344135</v>
      </c>
      <c r="F29" s="59">
        <v>14</v>
      </c>
      <c r="G29" s="60">
        <v>10</v>
      </c>
      <c r="H29" s="61">
        <f>G29/F29*100</f>
        <v>71.42857142857143</v>
      </c>
      <c r="I29" s="66" t="s">
        <v>32</v>
      </c>
      <c r="J29" s="67" t="s">
        <v>33</v>
      </c>
      <c r="K29" s="54" t="s">
        <v>34</v>
      </c>
      <c r="L29" s="62"/>
      <c r="M29" s="60"/>
      <c r="N29" s="63"/>
      <c r="P29" s="209"/>
    </row>
    <row r="30" spans="2:14" ht="13.5">
      <c r="B30" s="68">
        <v>2009</v>
      </c>
      <c r="C30" s="65">
        <v>190</v>
      </c>
      <c r="D30" s="58">
        <v>93</v>
      </c>
      <c r="E30" s="49">
        <f>D30/C30*100</f>
        <v>48.94736842105264</v>
      </c>
      <c r="F30" s="59">
        <v>24</v>
      </c>
      <c r="G30" s="69">
        <v>18</v>
      </c>
      <c r="H30" s="70">
        <f>G30/F30*100</f>
        <v>75</v>
      </c>
      <c r="I30" s="71" t="s">
        <v>35</v>
      </c>
      <c r="J30" s="60" t="s">
        <v>36</v>
      </c>
      <c r="K30" s="72" t="s">
        <v>37</v>
      </c>
      <c r="L30" s="62"/>
      <c r="M30" s="69"/>
      <c r="N30" s="73"/>
    </row>
    <row r="31" spans="2:14" ht="13.5">
      <c r="B31" s="74">
        <v>2010</v>
      </c>
      <c r="C31" s="75">
        <v>716</v>
      </c>
      <c r="D31" s="48">
        <v>470</v>
      </c>
      <c r="E31" s="76">
        <f>D31/C31*100</f>
        <v>65.64245810055866</v>
      </c>
      <c r="F31" s="50">
        <v>8</v>
      </c>
      <c r="G31" s="77">
        <v>7</v>
      </c>
      <c r="H31" s="78">
        <f>G31/F31*100</f>
        <v>87.5</v>
      </c>
      <c r="I31" s="53" t="s">
        <v>38</v>
      </c>
      <c r="J31" s="51" t="s">
        <v>39</v>
      </c>
      <c r="K31" s="54" t="s">
        <v>40</v>
      </c>
      <c r="L31" s="55">
        <v>94</v>
      </c>
      <c r="M31" s="77">
        <v>0</v>
      </c>
      <c r="N31" s="78">
        <v>0</v>
      </c>
    </row>
    <row r="32" spans="2:14" ht="13.5">
      <c r="B32" s="68">
        <v>2011</v>
      </c>
      <c r="C32" s="79">
        <v>802</v>
      </c>
      <c r="D32" s="80">
        <v>658</v>
      </c>
      <c r="E32" s="81">
        <v>82</v>
      </c>
      <c r="F32" s="82">
        <v>28</v>
      </c>
      <c r="G32" s="83">
        <v>18</v>
      </c>
      <c r="H32" s="84">
        <v>64.3</v>
      </c>
      <c r="I32" s="85" t="s">
        <v>41</v>
      </c>
      <c r="J32" s="86" t="s">
        <v>42</v>
      </c>
      <c r="K32" s="87" t="s">
        <v>43</v>
      </c>
      <c r="L32" s="88">
        <v>103</v>
      </c>
      <c r="M32" s="83">
        <v>0</v>
      </c>
      <c r="N32" s="84">
        <v>0</v>
      </c>
    </row>
    <row r="33" spans="1:14" ht="13.5">
      <c r="A33" s="89"/>
      <c r="B33" s="90">
        <v>2012</v>
      </c>
      <c r="C33" s="91">
        <v>356</v>
      </c>
      <c r="D33" s="51">
        <v>238</v>
      </c>
      <c r="E33" s="78">
        <v>66.9</v>
      </c>
      <c r="F33" s="50">
        <v>10</v>
      </c>
      <c r="G33" s="77">
        <v>5</v>
      </c>
      <c r="H33" s="78">
        <v>50</v>
      </c>
      <c r="I33" s="92" t="s">
        <v>44</v>
      </c>
      <c r="J33" s="51" t="s">
        <v>42</v>
      </c>
      <c r="K33" s="93" t="s">
        <v>45</v>
      </c>
      <c r="L33" s="50">
        <v>94</v>
      </c>
      <c r="M33" s="77">
        <v>0</v>
      </c>
      <c r="N33" s="78">
        <v>0</v>
      </c>
    </row>
    <row r="34" spans="1:14" ht="13.5">
      <c r="A34" s="89"/>
      <c r="B34" s="90">
        <v>2013</v>
      </c>
      <c r="C34" s="91">
        <v>281</v>
      </c>
      <c r="D34" s="51">
        <v>222</v>
      </c>
      <c r="E34" s="78">
        <v>79</v>
      </c>
      <c r="F34" s="50">
        <v>9</v>
      </c>
      <c r="G34" s="77">
        <v>6</v>
      </c>
      <c r="H34" s="78">
        <v>60</v>
      </c>
      <c r="I34" s="92" t="s">
        <v>46</v>
      </c>
      <c r="J34" s="51" t="s">
        <v>47</v>
      </c>
      <c r="K34" s="93" t="s">
        <v>48</v>
      </c>
      <c r="L34" s="50">
        <v>17</v>
      </c>
      <c r="M34" s="77">
        <v>0</v>
      </c>
      <c r="N34" s="78">
        <v>0</v>
      </c>
    </row>
    <row r="35" spans="1:14" ht="16.5" thickBot="1">
      <c r="A35" s="89"/>
      <c r="B35" s="94">
        <v>2014</v>
      </c>
      <c r="C35" s="95">
        <v>269</v>
      </c>
      <c r="D35" s="96">
        <v>171</v>
      </c>
      <c r="E35" s="97">
        <v>63.6</v>
      </c>
      <c r="F35" s="98">
        <v>14</v>
      </c>
      <c r="G35" s="99">
        <v>10</v>
      </c>
      <c r="H35" s="100">
        <v>71.4</v>
      </c>
      <c r="I35" s="101" t="s">
        <v>49</v>
      </c>
      <c r="J35" s="102" t="s">
        <v>50</v>
      </c>
      <c r="K35" s="103" t="s">
        <v>51</v>
      </c>
      <c r="L35" s="98">
        <v>22</v>
      </c>
      <c r="M35" s="99">
        <v>0</v>
      </c>
      <c r="N35" s="100">
        <v>0</v>
      </c>
    </row>
    <row r="36" spans="2:14" ht="13.5" customHeight="1">
      <c r="B36" s="228" t="s">
        <v>52</v>
      </c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</row>
    <row r="37" spans="2:14" ht="13.5"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</row>
    <row r="38" spans="2:14" ht="13.5">
      <c r="B38" s="228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</row>
    <row r="39" spans="2:7" ht="13.5">
      <c r="B39" s="104" t="s">
        <v>53</v>
      </c>
      <c r="C39" s="104"/>
      <c r="D39" s="104"/>
      <c r="E39" s="104"/>
      <c r="F39" s="104"/>
      <c r="G39" s="104"/>
    </row>
    <row r="40" spans="3:16" ht="14.25" thickBot="1">
      <c r="C40" s="104"/>
      <c r="D40" s="104"/>
      <c r="E40" s="104"/>
      <c r="F40" s="104"/>
      <c r="G40" s="105"/>
      <c r="I40" s="2" t="s">
        <v>10</v>
      </c>
      <c r="J40" s="2" t="s">
        <v>11</v>
      </c>
      <c r="P40" s="106" t="s">
        <v>54</v>
      </c>
    </row>
    <row r="41" spans="2:16" ht="13.5">
      <c r="B41" s="224" t="s">
        <v>55</v>
      </c>
      <c r="C41" s="215" t="s">
        <v>3</v>
      </c>
      <c r="D41" s="216"/>
      <c r="E41" s="226" t="s">
        <v>4</v>
      </c>
      <c r="F41" s="226"/>
      <c r="G41" s="215" t="s">
        <v>56</v>
      </c>
      <c r="H41" s="216"/>
      <c r="I41" s="215" t="s">
        <v>57</v>
      </c>
      <c r="J41" s="216"/>
      <c r="K41" s="215" t="s">
        <v>6</v>
      </c>
      <c r="L41" s="216"/>
      <c r="M41" s="215" t="s">
        <v>58</v>
      </c>
      <c r="N41" s="216"/>
      <c r="O41" s="215" t="s">
        <v>59</v>
      </c>
      <c r="P41" s="216"/>
    </row>
    <row r="42" spans="2:16" ht="14.25" thickBot="1">
      <c r="B42" s="225"/>
      <c r="C42" s="107" t="s">
        <v>60</v>
      </c>
      <c r="D42" s="108" t="s">
        <v>61</v>
      </c>
      <c r="E42" s="109" t="s">
        <v>60</v>
      </c>
      <c r="F42" s="110" t="s">
        <v>61</v>
      </c>
      <c r="G42" s="107" t="s">
        <v>60</v>
      </c>
      <c r="H42" s="108" t="s">
        <v>61</v>
      </c>
      <c r="I42" s="111" t="s">
        <v>60</v>
      </c>
      <c r="J42" s="112" t="s">
        <v>61</v>
      </c>
      <c r="K42" s="107" t="s">
        <v>60</v>
      </c>
      <c r="L42" s="113" t="s">
        <v>61</v>
      </c>
      <c r="M42" s="107" t="s">
        <v>60</v>
      </c>
      <c r="N42" s="113" t="s">
        <v>61</v>
      </c>
      <c r="O42" s="107" t="s">
        <v>60</v>
      </c>
      <c r="P42" s="108" t="s">
        <v>61</v>
      </c>
    </row>
    <row r="43" spans="2:16" ht="13.5">
      <c r="B43" s="114">
        <v>1986</v>
      </c>
      <c r="C43" s="115"/>
      <c r="D43" s="116">
        <v>31859</v>
      </c>
      <c r="E43" s="117"/>
      <c r="F43" s="118"/>
      <c r="G43" s="115"/>
      <c r="H43" s="116"/>
      <c r="I43" s="119"/>
      <c r="J43" s="120"/>
      <c r="K43" s="115"/>
      <c r="L43" s="121"/>
      <c r="M43" s="115"/>
      <c r="N43" s="121"/>
      <c r="O43" s="115"/>
      <c r="P43" s="122">
        <f aca="true" t="shared" si="0" ref="P43:P66">SUM(D43,F43,H43,J43,L43,N43)</f>
        <v>31859</v>
      </c>
    </row>
    <row r="44" spans="2:16" ht="13.5">
      <c r="B44" s="47">
        <v>1987</v>
      </c>
      <c r="C44" s="123"/>
      <c r="D44" s="124">
        <v>63659</v>
      </c>
      <c r="E44" s="125"/>
      <c r="F44" s="126"/>
      <c r="G44" s="123"/>
      <c r="H44" s="124"/>
      <c r="I44" s="127"/>
      <c r="J44" s="128"/>
      <c r="K44" s="123"/>
      <c r="L44" s="129"/>
      <c r="M44" s="123"/>
      <c r="N44" s="129"/>
      <c r="O44" s="123"/>
      <c r="P44" s="130">
        <f t="shared" si="0"/>
        <v>63659</v>
      </c>
    </row>
    <row r="45" spans="2:16" ht="13.5">
      <c r="B45" s="47">
        <v>1988</v>
      </c>
      <c r="C45" s="123"/>
      <c r="D45" s="124">
        <v>73267</v>
      </c>
      <c r="E45" s="125"/>
      <c r="F45" s="126"/>
      <c r="G45" s="123"/>
      <c r="H45" s="124">
        <v>28128</v>
      </c>
      <c r="I45" s="127"/>
      <c r="J45" s="128"/>
      <c r="K45" s="123"/>
      <c r="L45" s="129"/>
      <c r="M45" s="123"/>
      <c r="N45" s="129"/>
      <c r="O45" s="123"/>
      <c r="P45" s="130">
        <f t="shared" si="0"/>
        <v>101395</v>
      </c>
    </row>
    <row r="46" spans="2:16" ht="13.5">
      <c r="B46" s="47">
        <v>1989</v>
      </c>
      <c r="C46" s="123"/>
      <c r="D46" s="124">
        <v>59078</v>
      </c>
      <c r="E46" s="125"/>
      <c r="F46" s="126"/>
      <c r="G46" s="123"/>
      <c r="H46" s="124">
        <v>29606</v>
      </c>
      <c r="I46" s="127"/>
      <c r="J46" s="128"/>
      <c r="K46" s="123"/>
      <c r="L46" s="129"/>
      <c r="M46" s="123"/>
      <c r="N46" s="129"/>
      <c r="O46" s="123"/>
      <c r="P46" s="130">
        <f t="shared" si="0"/>
        <v>88684</v>
      </c>
    </row>
    <row r="47" spans="2:16" ht="13.5">
      <c r="B47" s="47">
        <v>1990</v>
      </c>
      <c r="C47" s="123"/>
      <c r="D47" s="124">
        <v>92553</v>
      </c>
      <c r="E47" s="125"/>
      <c r="F47" s="126"/>
      <c r="G47" s="123"/>
      <c r="H47" s="124">
        <v>66087</v>
      </c>
      <c r="I47" s="127"/>
      <c r="J47" s="128"/>
      <c r="K47" s="123"/>
      <c r="L47" s="129"/>
      <c r="M47" s="123"/>
      <c r="N47" s="129"/>
      <c r="O47" s="123"/>
      <c r="P47" s="130">
        <f t="shared" si="0"/>
        <v>158640</v>
      </c>
    </row>
    <row r="48" spans="2:16" ht="13.5">
      <c r="B48" s="47">
        <v>1991</v>
      </c>
      <c r="C48" s="123"/>
      <c r="D48" s="124">
        <v>62532</v>
      </c>
      <c r="E48" s="125"/>
      <c r="F48" s="126"/>
      <c r="G48" s="123"/>
      <c r="H48" s="124">
        <v>39035</v>
      </c>
      <c r="I48" s="127"/>
      <c r="J48" s="128"/>
      <c r="K48" s="123"/>
      <c r="L48" s="129"/>
      <c r="M48" s="123"/>
      <c r="N48" s="129"/>
      <c r="O48" s="123"/>
      <c r="P48" s="130">
        <f t="shared" si="0"/>
        <v>101567</v>
      </c>
    </row>
    <row r="49" spans="2:16" ht="13.5">
      <c r="B49" s="47">
        <v>1992</v>
      </c>
      <c r="C49" s="123"/>
      <c r="D49" s="124">
        <v>44114</v>
      </c>
      <c r="E49" s="125"/>
      <c r="F49" s="126"/>
      <c r="G49" s="123"/>
      <c r="H49" s="124">
        <v>56553</v>
      </c>
      <c r="I49" s="127"/>
      <c r="J49" s="128"/>
      <c r="K49" s="123"/>
      <c r="L49" s="129"/>
      <c r="M49" s="123"/>
      <c r="N49" s="129"/>
      <c r="O49" s="123"/>
      <c r="P49" s="130">
        <f t="shared" si="0"/>
        <v>100667</v>
      </c>
    </row>
    <row r="50" spans="2:16" ht="13.5">
      <c r="B50" s="47">
        <v>1993</v>
      </c>
      <c r="C50" s="123"/>
      <c r="D50" s="124">
        <v>76373</v>
      </c>
      <c r="E50" s="125"/>
      <c r="F50" s="126"/>
      <c r="G50" s="123"/>
      <c r="H50" s="124">
        <v>64260</v>
      </c>
      <c r="I50" s="127"/>
      <c r="J50" s="128"/>
      <c r="K50" s="123"/>
      <c r="L50" s="129"/>
      <c r="M50" s="123"/>
      <c r="N50" s="129"/>
      <c r="O50" s="123"/>
      <c r="P50" s="130">
        <f t="shared" si="0"/>
        <v>140633</v>
      </c>
    </row>
    <row r="51" spans="2:17" ht="13.5">
      <c r="B51" s="47">
        <v>1994</v>
      </c>
      <c r="C51" s="131"/>
      <c r="D51" s="132">
        <v>78262</v>
      </c>
      <c r="E51" s="125"/>
      <c r="F51" s="126">
        <v>20000</v>
      </c>
      <c r="G51" s="123"/>
      <c r="H51" s="124">
        <v>155040</v>
      </c>
      <c r="I51" s="127"/>
      <c r="J51" s="128"/>
      <c r="K51" s="123"/>
      <c r="L51" s="129"/>
      <c r="M51" s="123"/>
      <c r="N51" s="129"/>
      <c r="O51" s="123"/>
      <c r="P51" s="130">
        <f t="shared" si="0"/>
        <v>253302</v>
      </c>
      <c r="Q51" s="2" t="s">
        <v>10</v>
      </c>
    </row>
    <row r="52" spans="2:16" ht="13.5">
      <c r="B52" s="47">
        <v>1995</v>
      </c>
      <c r="C52" s="131">
        <v>71050</v>
      </c>
      <c r="D52" s="132">
        <v>55959</v>
      </c>
      <c r="E52" s="125"/>
      <c r="F52" s="126">
        <v>20000</v>
      </c>
      <c r="G52" s="123"/>
      <c r="H52" s="124">
        <v>21153</v>
      </c>
      <c r="I52" s="127"/>
      <c r="J52" s="128"/>
      <c r="K52" s="123"/>
      <c r="L52" s="129"/>
      <c r="M52" s="123"/>
      <c r="N52" s="129"/>
      <c r="O52" s="123">
        <f aca="true" t="shared" si="1" ref="O52:O67">SUM(C52,E52,G52,I52,K52,M52)</f>
        <v>71050</v>
      </c>
      <c r="P52" s="130">
        <f t="shared" si="0"/>
        <v>97112</v>
      </c>
    </row>
    <row r="53" spans="2:16" ht="13.5">
      <c r="B53" s="47">
        <v>1996</v>
      </c>
      <c r="C53" s="131">
        <v>32000</v>
      </c>
      <c r="D53" s="132">
        <v>44905</v>
      </c>
      <c r="E53" s="125"/>
      <c r="F53" s="126">
        <v>20000</v>
      </c>
      <c r="G53" s="123"/>
      <c r="H53" s="124">
        <v>26249</v>
      </c>
      <c r="I53" s="127"/>
      <c r="J53" s="128"/>
      <c r="K53" s="123"/>
      <c r="L53" s="129"/>
      <c r="M53" s="123"/>
      <c r="N53" s="129"/>
      <c r="O53" s="123">
        <f t="shared" si="1"/>
        <v>32000</v>
      </c>
      <c r="P53" s="130">
        <f t="shared" si="0"/>
        <v>91154</v>
      </c>
    </row>
    <row r="54" spans="2:16" ht="13.5">
      <c r="B54" s="47">
        <v>1997</v>
      </c>
      <c r="C54" s="131">
        <v>55780</v>
      </c>
      <c r="D54" s="132">
        <v>37968</v>
      </c>
      <c r="E54" s="125">
        <v>78000</v>
      </c>
      <c r="F54" s="126">
        <v>20000</v>
      </c>
      <c r="G54" s="123"/>
      <c r="H54" s="124">
        <v>37493</v>
      </c>
      <c r="I54" s="127"/>
      <c r="J54" s="128">
        <v>15728</v>
      </c>
      <c r="K54" s="123"/>
      <c r="L54" s="129"/>
      <c r="M54" s="123"/>
      <c r="N54" s="129"/>
      <c r="O54" s="123">
        <f t="shared" si="1"/>
        <v>133780</v>
      </c>
      <c r="P54" s="130">
        <f t="shared" si="0"/>
        <v>111189</v>
      </c>
    </row>
    <row r="55" spans="2:16" ht="13.5">
      <c r="B55" s="47">
        <v>1998</v>
      </c>
      <c r="C55" s="131">
        <v>0</v>
      </c>
      <c r="D55" s="132">
        <v>69257</v>
      </c>
      <c r="E55" s="125">
        <v>30000</v>
      </c>
      <c r="F55" s="126">
        <v>73452</v>
      </c>
      <c r="G55" s="123"/>
      <c r="H55" s="124">
        <v>93363</v>
      </c>
      <c r="I55" s="127"/>
      <c r="J55" s="128">
        <v>50000</v>
      </c>
      <c r="K55" s="123"/>
      <c r="L55" s="129"/>
      <c r="M55" s="123"/>
      <c r="N55" s="129"/>
      <c r="O55" s="123">
        <f t="shared" si="1"/>
        <v>30000</v>
      </c>
      <c r="P55" s="130">
        <f t="shared" si="0"/>
        <v>286072</v>
      </c>
    </row>
    <row r="56" spans="2:16" ht="13.5">
      <c r="B56" s="47">
        <v>1999</v>
      </c>
      <c r="C56" s="131">
        <v>15000</v>
      </c>
      <c r="D56" s="132">
        <v>35891</v>
      </c>
      <c r="E56" s="125">
        <v>103113</v>
      </c>
      <c r="F56" s="126">
        <v>60740</v>
      </c>
      <c r="G56" s="123"/>
      <c r="H56" s="124">
        <v>44540</v>
      </c>
      <c r="I56" s="127"/>
      <c r="J56" s="128">
        <v>49889</v>
      </c>
      <c r="K56" s="123"/>
      <c r="L56" s="129"/>
      <c r="M56" s="123"/>
      <c r="N56" s="129"/>
      <c r="O56" s="123">
        <f t="shared" si="1"/>
        <v>118113</v>
      </c>
      <c r="P56" s="130">
        <f t="shared" si="0"/>
        <v>191060</v>
      </c>
    </row>
    <row r="57" spans="2:16" ht="13.5">
      <c r="B57" s="47">
        <v>2000</v>
      </c>
      <c r="C57" s="131">
        <v>29318</v>
      </c>
      <c r="D57" s="132">
        <v>56024</v>
      </c>
      <c r="E57" s="125">
        <v>80279</v>
      </c>
      <c r="F57" s="126">
        <v>140139</v>
      </c>
      <c r="G57" s="123"/>
      <c r="H57" s="124">
        <v>74832</v>
      </c>
      <c r="I57" s="127"/>
      <c r="J57" s="128">
        <v>55900</v>
      </c>
      <c r="K57" s="123"/>
      <c r="L57" s="129"/>
      <c r="M57" s="123"/>
      <c r="N57" s="129"/>
      <c r="O57" s="123">
        <f t="shared" si="1"/>
        <v>109597</v>
      </c>
      <c r="P57" s="130">
        <f t="shared" si="0"/>
        <v>326895</v>
      </c>
    </row>
    <row r="58" spans="2:16" ht="13.5">
      <c r="B58" s="47">
        <v>2001</v>
      </c>
      <c r="C58" s="131">
        <v>15477</v>
      </c>
      <c r="D58" s="132">
        <v>58268</v>
      </c>
      <c r="E58" s="125">
        <v>75074</v>
      </c>
      <c r="F58" s="126">
        <v>133826</v>
      </c>
      <c r="G58" s="123"/>
      <c r="H58" s="124">
        <v>53005</v>
      </c>
      <c r="I58" s="127"/>
      <c r="J58" s="128">
        <v>51495</v>
      </c>
      <c r="K58" s="123"/>
      <c r="L58" s="129"/>
      <c r="M58" s="123"/>
      <c r="N58" s="129"/>
      <c r="O58" s="123">
        <f t="shared" si="1"/>
        <v>90551</v>
      </c>
      <c r="P58" s="130">
        <f t="shared" si="0"/>
        <v>296594</v>
      </c>
    </row>
    <row r="59" spans="2:16" ht="13.5">
      <c r="B59" s="47">
        <v>2002</v>
      </c>
      <c r="C59" s="131">
        <v>27951</v>
      </c>
      <c r="D59" s="133">
        <v>47308</v>
      </c>
      <c r="E59" s="134">
        <v>75000</v>
      </c>
      <c r="F59" s="135">
        <v>120072</v>
      </c>
      <c r="G59" s="136"/>
      <c r="H59" s="137">
        <v>50832</v>
      </c>
      <c r="I59" s="138"/>
      <c r="J59" s="139">
        <v>50033</v>
      </c>
      <c r="K59" s="136"/>
      <c r="L59" s="140"/>
      <c r="M59" s="136"/>
      <c r="N59" s="140"/>
      <c r="O59" s="123">
        <f t="shared" si="1"/>
        <v>102951</v>
      </c>
      <c r="P59" s="130">
        <f t="shared" si="0"/>
        <v>268245</v>
      </c>
    </row>
    <row r="60" spans="2:16" ht="13.5">
      <c r="B60" s="47">
        <v>2003</v>
      </c>
      <c r="C60" s="141">
        <v>40000</v>
      </c>
      <c r="D60" s="133">
        <v>75813</v>
      </c>
      <c r="E60" s="134">
        <v>50000</v>
      </c>
      <c r="F60" s="135">
        <v>120604</v>
      </c>
      <c r="G60" s="136">
        <v>46000</v>
      </c>
      <c r="H60" s="137">
        <v>58041</v>
      </c>
      <c r="I60" s="138"/>
      <c r="J60" s="139">
        <v>50413</v>
      </c>
      <c r="K60" s="136"/>
      <c r="L60" s="140"/>
      <c r="M60" s="136"/>
      <c r="N60" s="140">
        <v>9000</v>
      </c>
      <c r="O60" s="123">
        <f t="shared" si="1"/>
        <v>136000</v>
      </c>
      <c r="P60" s="130">
        <f t="shared" si="0"/>
        <v>313871</v>
      </c>
    </row>
    <row r="61" spans="2:16" ht="13.5">
      <c r="B61" s="47">
        <v>2004</v>
      </c>
      <c r="C61" s="141">
        <v>53801</v>
      </c>
      <c r="D61" s="133">
        <v>63380</v>
      </c>
      <c r="E61" s="134">
        <v>50000</v>
      </c>
      <c r="F61" s="135">
        <v>59900</v>
      </c>
      <c r="G61" s="136">
        <v>95000</v>
      </c>
      <c r="H61" s="137">
        <v>34000</v>
      </c>
      <c r="I61" s="138"/>
      <c r="J61" s="139">
        <v>35000</v>
      </c>
      <c r="K61" s="136"/>
      <c r="L61" s="140"/>
      <c r="M61" s="136"/>
      <c r="N61" s="140"/>
      <c r="O61" s="123">
        <f t="shared" si="1"/>
        <v>198801</v>
      </c>
      <c r="P61" s="130">
        <f t="shared" si="0"/>
        <v>192280</v>
      </c>
    </row>
    <row r="62" spans="2:16" ht="15.75">
      <c r="B62" s="74">
        <v>2005</v>
      </c>
      <c r="C62" s="142" t="s">
        <v>62</v>
      </c>
      <c r="D62" s="124">
        <v>73590</v>
      </c>
      <c r="E62" s="125">
        <v>50000</v>
      </c>
      <c r="F62" s="126">
        <v>40300</v>
      </c>
      <c r="G62" s="123">
        <v>52000</v>
      </c>
      <c r="H62" s="124">
        <v>61800</v>
      </c>
      <c r="I62" s="127"/>
      <c r="J62" s="128">
        <v>29800</v>
      </c>
      <c r="K62" s="123"/>
      <c r="L62" s="129"/>
      <c r="M62" s="123"/>
      <c r="N62" s="129"/>
      <c r="O62" s="123">
        <f t="shared" si="1"/>
        <v>102000</v>
      </c>
      <c r="P62" s="130">
        <f t="shared" si="0"/>
        <v>205490</v>
      </c>
    </row>
    <row r="63" spans="2:16" ht="13.5">
      <c r="B63" s="47">
        <v>2006</v>
      </c>
      <c r="C63" s="143">
        <v>40000</v>
      </c>
      <c r="D63" s="124">
        <v>42026</v>
      </c>
      <c r="E63" s="144">
        <v>50000</v>
      </c>
      <c r="F63" s="126">
        <v>53000</v>
      </c>
      <c r="G63" s="145">
        <v>50300</v>
      </c>
      <c r="H63" s="130">
        <v>42600</v>
      </c>
      <c r="I63" s="146"/>
      <c r="J63" s="126">
        <v>30880</v>
      </c>
      <c r="K63" s="147"/>
      <c r="L63" s="148"/>
      <c r="M63" s="147"/>
      <c r="N63" s="148"/>
      <c r="O63" s="123">
        <f t="shared" si="1"/>
        <v>140300</v>
      </c>
      <c r="P63" s="130">
        <f t="shared" si="0"/>
        <v>168506</v>
      </c>
    </row>
    <row r="64" spans="2:17" ht="13.5">
      <c r="B64" s="74">
        <v>2007</v>
      </c>
      <c r="C64" s="149">
        <v>115000</v>
      </c>
      <c r="D64" s="124">
        <v>64500</v>
      </c>
      <c r="E64" s="144">
        <v>94000</v>
      </c>
      <c r="F64" s="126">
        <v>88000</v>
      </c>
      <c r="G64" s="150">
        <v>50500</v>
      </c>
      <c r="H64" s="130">
        <v>50194</v>
      </c>
      <c r="I64" s="144"/>
      <c r="J64" s="126">
        <v>21781</v>
      </c>
      <c r="K64" s="151"/>
      <c r="L64" s="152"/>
      <c r="M64" s="151"/>
      <c r="N64" s="152"/>
      <c r="O64" s="123">
        <f t="shared" si="1"/>
        <v>259500</v>
      </c>
      <c r="P64" s="130">
        <f t="shared" si="0"/>
        <v>224475</v>
      </c>
      <c r="Q64" s="153"/>
    </row>
    <row r="65" spans="2:17" ht="13.5">
      <c r="B65" s="74">
        <v>2008</v>
      </c>
      <c r="C65" s="142">
        <v>32941</v>
      </c>
      <c r="D65" s="124">
        <v>91563</v>
      </c>
      <c r="E65" s="151">
        <v>86300</v>
      </c>
      <c r="F65" s="130">
        <v>101000</v>
      </c>
      <c r="G65" s="151">
        <v>107500</v>
      </c>
      <c r="H65" s="130">
        <v>85000</v>
      </c>
      <c r="I65" s="151"/>
      <c r="J65" s="130">
        <v>19800</v>
      </c>
      <c r="K65" s="151">
        <v>80000</v>
      </c>
      <c r="L65" s="130">
        <v>15431</v>
      </c>
      <c r="M65" s="151">
        <v>50000</v>
      </c>
      <c r="N65" s="130">
        <v>10000</v>
      </c>
      <c r="O65" s="123">
        <f t="shared" si="1"/>
        <v>356741</v>
      </c>
      <c r="P65" s="130">
        <f t="shared" si="0"/>
        <v>322794</v>
      </c>
      <c r="Q65" s="153"/>
    </row>
    <row r="66" spans="2:17" ht="13.5">
      <c r="B66" s="68">
        <v>2009</v>
      </c>
      <c r="C66" s="154">
        <v>77500</v>
      </c>
      <c r="D66" s="137">
        <v>55576</v>
      </c>
      <c r="E66" s="155">
        <v>134250</v>
      </c>
      <c r="F66" s="156">
        <v>86500</v>
      </c>
      <c r="G66" s="155">
        <v>189000</v>
      </c>
      <c r="H66" s="156">
        <v>71500</v>
      </c>
      <c r="I66" s="155"/>
      <c r="J66" s="156">
        <v>16500</v>
      </c>
      <c r="K66" s="155">
        <v>80000</v>
      </c>
      <c r="L66" s="156">
        <v>31431</v>
      </c>
      <c r="M66" s="155">
        <v>50000</v>
      </c>
      <c r="N66" s="156">
        <v>10000</v>
      </c>
      <c r="O66" s="123">
        <f t="shared" si="1"/>
        <v>530750</v>
      </c>
      <c r="P66" s="130">
        <f t="shared" si="0"/>
        <v>271507</v>
      </c>
      <c r="Q66" s="153"/>
    </row>
    <row r="67" spans="2:17" ht="13.5">
      <c r="B67" s="157">
        <v>2010</v>
      </c>
      <c r="C67" s="158">
        <v>80227</v>
      </c>
      <c r="D67" s="159">
        <v>75513</v>
      </c>
      <c r="E67" s="160">
        <v>129525</v>
      </c>
      <c r="F67" s="159">
        <v>53400</v>
      </c>
      <c r="G67" s="160">
        <v>80900</v>
      </c>
      <c r="H67" s="159">
        <v>17500</v>
      </c>
      <c r="I67" s="160"/>
      <c r="J67" s="159">
        <v>0</v>
      </c>
      <c r="K67" s="160">
        <v>96000</v>
      </c>
      <c r="L67" s="159">
        <v>0</v>
      </c>
      <c r="M67" s="160">
        <v>0</v>
      </c>
      <c r="N67" s="159">
        <v>10000</v>
      </c>
      <c r="O67" s="160">
        <f t="shared" si="1"/>
        <v>386652</v>
      </c>
      <c r="P67" s="159">
        <f>SUM(D67,F67,H67,J67,L67,N67)</f>
        <v>156413</v>
      </c>
      <c r="Q67" s="153"/>
    </row>
    <row r="68" spans="2:17" ht="13.5">
      <c r="B68" s="157">
        <v>2011</v>
      </c>
      <c r="C68" s="158">
        <v>60268</v>
      </c>
      <c r="D68" s="159">
        <v>60116</v>
      </c>
      <c r="E68" s="160">
        <v>83125</v>
      </c>
      <c r="F68" s="159">
        <v>65200</v>
      </c>
      <c r="G68" s="160">
        <v>56550</v>
      </c>
      <c r="H68" s="159">
        <v>70775</v>
      </c>
      <c r="I68" s="160">
        <v>0</v>
      </c>
      <c r="J68" s="159">
        <v>0</v>
      </c>
      <c r="K68" s="161">
        <v>65000</v>
      </c>
      <c r="L68" s="159">
        <v>0</v>
      </c>
      <c r="M68" s="161">
        <v>0</v>
      </c>
      <c r="N68" s="159">
        <v>10000</v>
      </c>
      <c r="O68" s="160">
        <f>SUM(C68,E68,G68,I68,K68,M68)</f>
        <v>264943</v>
      </c>
      <c r="P68" s="159">
        <f>SUM(D68,F68,H68,J68,L68,N68)</f>
        <v>206091</v>
      </c>
      <c r="Q68" s="153"/>
    </row>
    <row r="69" spans="2:17" ht="13.5">
      <c r="B69" s="41">
        <v>2012</v>
      </c>
      <c r="C69" s="162">
        <v>58585</v>
      </c>
      <c r="D69" s="130">
        <v>70724</v>
      </c>
      <c r="E69" s="125">
        <v>83375</v>
      </c>
      <c r="F69" s="130">
        <v>60900</v>
      </c>
      <c r="G69" s="125">
        <v>69200</v>
      </c>
      <c r="H69" s="130">
        <v>50900</v>
      </c>
      <c r="I69" s="125"/>
      <c r="J69" s="130">
        <v>0</v>
      </c>
      <c r="K69" s="125">
        <v>65000</v>
      </c>
      <c r="L69" s="130">
        <v>50000</v>
      </c>
      <c r="M69" s="125">
        <v>40000</v>
      </c>
      <c r="N69" s="130">
        <v>40000</v>
      </c>
      <c r="O69" s="127">
        <f aca="true" t="shared" si="2" ref="O69:P71">SUM(C69,E69,G69,I69,K69,M69)</f>
        <v>316160</v>
      </c>
      <c r="P69" s="130">
        <f>SUM(D69,F69,H69,J69,L69,N69)</f>
        <v>272524</v>
      </c>
      <c r="Q69" s="153"/>
    </row>
    <row r="70" spans="2:16" ht="15.75" customHeight="1">
      <c r="B70" s="163">
        <v>2013</v>
      </c>
      <c r="C70" s="162">
        <v>55625</v>
      </c>
      <c r="D70" s="130">
        <v>72487</v>
      </c>
      <c r="E70" s="125">
        <v>55625</v>
      </c>
      <c r="F70" s="130">
        <v>50000</v>
      </c>
      <c r="G70" s="125">
        <v>56600</v>
      </c>
      <c r="H70" s="130">
        <v>51900</v>
      </c>
      <c r="I70" s="125"/>
      <c r="J70" s="130"/>
      <c r="K70" s="125"/>
      <c r="L70" s="130">
        <v>50000</v>
      </c>
      <c r="M70" s="125">
        <v>2000</v>
      </c>
      <c r="N70" s="130">
        <v>50000</v>
      </c>
      <c r="O70" s="164">
        <f t="shared" si="2"/>
        <v>169850</v>
      </c>
      <c r="P70" s="165">
        <f t="shared" si="2"/>
        <v>274387</v>
      </c>
    </row>
    <row r="71" spans="2:16" ht="15.75" customHeight="1" thickBot="1">
      <c r="B71" s="166">
        <v>2014</v>
      </c>
      <c r="C71" s="167">
        <v>55625</v>
      </c>
      <c r="D71" s="168">
        <v>52917</v>
      </c>
      <c r="E71" s="169">
        <v>55625</v>
      </c>
      <c r="F71" s="168">
        <v>50000</v>
      </c>
      <c r="G71" s="169">
        <v>57370</v>
      </c>
      <c r="H71" s="168">
        <v>52012</v>
      </c>
      <c r="I71" s="169"/>
      <c r="J71" s="168"/>
      <c r="K71" s="169"/>
      <c r="L71" s="168">
        <v>50000</v>
      </c>
      <c r="M71" s="169"/>
      <c r="N71" s="168">
        <v>2000</v>
      </c>
      <c r="O71" s="170">
        <f t="shared" si="2"/>
        <v>168620</v>
      </c>
      <c r="P71" s="171">
        <f t="shared" si="2"/>
        <v>206929</v>
      </c>
    </row>
    <row r="72" spans="2:14" ht="15.75" customHeight="1">
      <c r="B72" s="214" t="s">
        <v>63</v>
      </c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</row>
    <row r="73" spans="2:14" ht="17.25" customHeight="1">
      <c r="B73" s="172" t="s">
        <v>64</v>
      </c>
      <c r="C73" s="172"/>
      <c r="D73" s="172"/>
      <c r="E73" s="172"/>
      <c r="F73" s="172"/>
      <c r="G73" s="172"/>
      <c r="H73" s="172"/>
      <c r="I73" s="5"/>
      <c r="J73" s="5"/>
      <c r="K73" s="5"/>
      <c r="L73" s="5"/>
      <c r="M73" s="5"/>
      <c r="N73" s="5"/>
    </row>
    <row r="74" spans="2:14" ht="17.25" customHeight="1">
      <c r="B74" s="172" t="s">
        <v>65</v>
      </c>
      <c r="C74" s="172"/>
      <c r="D74" s="172"/>
      <c r="E74" s="172"/>
      <c r="F74" s="172"/>
      <c r="G74" s="172"/>
      <c r="H74" s="172"/>
      <c r="I74" s="5"/>
      <c r="J74" s="5"/>
      <c r="K74" s="5"/>
      <c r="L74" s="5"/>
      <c r="M74" s="5"/>
      <c r="N74" s="5"/>
    </row>
    <row r="75" spans="2:14" ht="15" customHeight="1">
      <c r="B75" s="172" t="s">
        <v>66</v>
      </c>
      <c r="C75" s="172"/>
      <c r="D75" s="172"/>
      <c r="E75" s="172"/>
      <c r="F75" s="172"/>
      <c r="G75" s="172"/>
      <c r="H75" s="172"/>
      <c r="I75" s="5"/>
      <c r="J75" s="5"/>
      <c r="K75" s="5"/>
      <c r="L75" s="5"/>
      <c r="M75" s="5"/>
      <c r="N75" s="5"/>
    </row>
    <row r="76" ht="27" customHeight="1">
      <c r="B76" s="2" t="s">
        <v>67</v>
      </c>
    </row>
    <row r="77" ht="13.5">
      <c r="K77" s="209"/>
    </row>
    <row r="78" spans="2:12" ht="13.5">
      <c r="B78" s="1" t="s">
        <v>68</v>
      </c>
      <c r="C78" s="173"/>
      <c r="D78" s="173"/>
      <c r="E78" s="173"/>
      <c r="F78" s="173"/>
      <c r="L78" s="209"/>
    </row>
    <row r="79" spans="3:11" ht="14.25" thickBot="1">
      <c r="C79" s="174"/>
      <c r="E79" s="175"/>
      <c r="F79" s="175"/>
      <c r="G79" s="175"/>
      <c r="J79" s="217" t="s">
        <v>69</v>
      </c>
      <c r="K79" s="217"/>
    </row>
    <row r="80" spans="2:11" ht="13.5">
      <c r="B80" s="218" t="s">
        <v>70</v>
      </c>
      <c r="C80" s="215" t="s">
        <v>71</v>
      </c>
      <c r="D80" s="220"/>
      <c r="E80" s="221" t="s">
        <v>4</v>
      </c>
      <c r="F80" s="222"/>
      <c r="G80" s="221" t="s">
        <v>72</v>
      </c>
      <c r="H80" s="223"/>
      <c r="I80" s="222"/>
      <c r="J80" s="221" t="s">
        <v>6</v>
      </c>
      <c r="K80" s="222"/>
    </row>
    <row r="81" spans="2:11" ht="14.25" thickBot="1">
      <c r="B81" s="219"/>
      <c r="C81" s="107" t="s">
        <v>73</v>
      </c>
      <c r="D81" s="176" t="s">
        <v>74</v>
      </c>
      <c r="E81" s="107" t="s">
        <v>73</v>
      </c>
      <c r="F81" s="177" t="s">
        <v>74</v>
      </c>
      <c r="G81" s="107" t="s">
        <v>73</v>
      </c>
      <c r="H81" s="178" t="s">
        <v>74</v>
      </c>
      <c r="I81" s="179" t="s">
        <v>75</v>
      </c>
      <c r="J81" s="107" t="s">
        <v>73</v>
      </c>
      <c r="K81" s="177" t="s">
        <v>74</v>
      </c>
    </row>
    <row r="82" spans="2:11" ht="13.5">
      <c r="B82" s="20">
        <v>1984</v>
      </c>
      <c r="C82" s="180">
        <v>13.9</v>
      </c>
      <c r="D82" s="181"/>
      <c r="E82" s="180"/>
      <c r="F82" s="182"/>
      <c r="G82" s="180"/>
      <c r="H82" s="183"/>
      <c r="I82" s="182"/>
      <c r="J82" s="180"/>
      <c r="K82" s="182"/>
    </row>
    <row r="83" spans="2:11" ht="15.75">
      <c r="B83" s="41">
        <v>1985</v>
      </c>
      <c r="C83" s="184" t="s">
        <v>76</v>
      </c>
      <c r="D83" s="185"/>
      <c r="E83" s="186"/>
      <c r="F83" s="28"/>
      <c r="G83" s="186"/>
      <c r="H83" s="187"/>
      <c r="I83" s="28"/>
      <c r="J83" s="186"/>
      <c r="K83" s="28"/>
    </row>
    <row r="84" spans="2:11" ht="13.5">
      <c r="B84" s="20">
        <v>1986</v>
      </c>
      <c r="C84" s="186">
        <v>8.2</v>
      </c>
      <c r="D84" s="185"/>
      <c r="E84" s="186"/>
      <c r="F84" s="28">
        <v>6.4</v>
      </c>
      <c r="G84" s="186"/>
      <c r="H84" s="187"/>
      <c r="I84" s="28"/>
      <c r="J84" s="186"/>
      <c r="K84" s="28"/>
    </row>
    <row r="85" spans="2:11" ht="13.5">
      <c r="B85" s="20">
        <v>1987</v>
      </c>
      <c r="C85" s="186">
        <v>9.1</v>
      </c>
      <c r="D85" s="185"/>
      <c r="E85" s="186"/>
      <c r="F85" s="28">
        <v>10.4</v>
      </c>
      <c r="G85" s="186"/>
      <c r="H85" s="187"/>
      <c r="I85" s="28"/>
      <c r="J85" s="186"/>
      <c r="K85" s="28"/>
    </row>
    <row r="86" spans="2:11" ht="13.5">
      <c r="B86" s="20">
        <v>1988</v>
      </c>
      <c r="C86" s="186">
        <v>86.3</v>
      </c>
      <c r="D86" s="185"/>
      <c r="E86" s="186"/>
      <c r="F86" s="28">
        <v>6.1</v>
      </c>
      <c r="G86" s="186"/>
      <c r="H86" s="187"/>
      <c r="I86" s="28"/>
      <c r="J86" s="186"/>
      <c r="K86" s="28"/>
    </row>
    <row r="87" spans="2:11" ht="13.5">
      <c r="B87" s="20">
        <v>1989</v>
      </c>
      <c r="C87" s="186">
        <v>60.2</v>
      </c>
      <c r="D87" s="185"/>
      <c r="E87" s="186"/>
      <c r="F87" s="28">
        <v>3.1</v>
      </c>
      <c r="G87" s="186"/>
      <c r="H87" s="187"/>
      <c r="I87" s="28"/>
      <c r="J87" s="186"/>
      <c r="K87" s="28"/>
    </row>
    <row r="88" spans="2:11" ht="13.5">
      <c r="B88" s="20">
        <v>1990</v>
      </c>
      <c r="C88" s="186">
        <v>47.2</v>
      </c>
      <c r="D88" s="185"/>
      <c r="E88" s="186"/>
      <c r="F88" s="28">
        <v>7.5</v>
      </c>
      <c r="G88" s="186">
        <v>1.1</v>
      </c>
      <c r="H88" s="187"/>
      <c r="I88" s="28"/>
      <c r="J88" s="186"/>
      <c r="K88" s="28"/>
    </row>
    <row r="89" spans="2:11" ht="13.5">
      <c r="B89" s="20">
        <v>1991</v>
      </c>
      <c r="C89" s="186">
        <v>58.3</v>
      </c>
      <c r="D89" s="188"/>
      <c r="E89" s="186"/>
      <c r="F89" s="189" t="s">
        <v>77</v>
      </c>
      <c r="G89" s="186">
        <v>1.9</v>
      </c>
      <c r="H89" s="187"/>
      <c r="I89" s="28"/>
      <c r="J89" s="186"/>
      <c r="K89" s="189"/>
    </row>
    <row r="90" spans="2:11" ht="13.5">
      <c r="B90" s="20">
        <v>1992</v>
      </c>
      <c r="C90" s="186">
        <v>76.8</v>
      </c>
      <c r="D90" s="188"/>
      <c r="E90" s="186"/>
      <c r="F90" s="189" t="s">
        <v>77</v>
      </c>
      <c r="G90" s="186">
        <v>0.5</v>
      </c>
      <c r="H90" s="187"/>
      <c r="I90" s="28"/>
      <c r="J90" s="186"/>
      <c r="K90" s="189"/>
    </row>
    <row r="91" spans="2:11" ht="13.5">
      <c r="B91" s="20">
        <v>1993</v>
      </c>
      <c r="C91" s="186">
        <v>42</v>
      </c>
      <c r="D91" s="185"/>
      <c r="E91" s="186">
        <v>1.4</v>
      </c>
      <c r="F91" s="28">
        <v>53.9</v>
      </c>
      <c r="G91" s="186">
        <v>1.2</v>
      </c>
      <c r="H91" s="187">
        <v>70</v>
      </c>
      <c r="I91" s="28"/>
      <c r="J91" s="186"/>
      <c r="K91" s="28"/>
    </row>
    <row r="92" spans="2:11" ht="13.5">
      <c r="B92" s="20">
        <v>1994</v>
      </c>
      <c r="C92" s="186">
        <v>75.2</v>
      </c>
      <c r="D92" s="185"/>
      <c r="E92" s="190" t="s">
        <v>77</v>
      </c>
      <c r="F92" s="28">
        <v>48</v>
      </c>
      <c r="G92" s="186">
        <v>0.7</v>
      </c>
      <c r="H92" s="187">
        <v>27.8</v>
      </c>
      <c r="I92" s="28"/>
      <c r="J92" s="190"/>
      <c r="K92" s="28"/>
    </row>
    <row r="93" spans="2:11" ht="13.5">
      <c r="B93" s="20">
        <v>1995</v>
      </c>
      <c r="C93" s="186">
        <v>32</v>
      </c>
      <c r="D93" s="188"/>
      <c r="E93" s="190" t="s">
        <v>77</v>
      </c>
      <c r="F93" s="189" t="s">
        <v>77</v>
      </c>
      <c r="G93" s="186">
        <v>0.5</v>
      </c>
      <c r="H93" s="191" t="s">
        <v>77</v>
      </c>
      <c r="I93" s="28"/>
      <c r="J93" s="190"/>
      <c r="K93" s="189"/>
    </row>
    <row r="94" spans="2:11" ht="13.5">
      <c r="B94" s="20">
        <v>1996</v>
      </c>
      <c r="C94" s="186">
        <v>71.3</v>
      </c>
      <c r="D94" s="185"/>
      <c r="E94" s="190" t="s">
        <v>77</v>
      </c>
      <c r="F94" s="28">
        <v>125.6</v>
      </c>
      <c r="G94" s="186">
        <v>0.3</v>
      </c>
      <c r="H94" s="187">
        <v>62.1</v>
      </c>
      <c r="I94" s="28"/>
      <c r="J94" s="190"/>
      <c r="K94" s="28"/>
    </row>
    <row r="95" spans="2:11" ht="13.5">
      <c r="B95" s="20">
        <v>1997</v>
      </c>
      <c r="C95" s="186">
        <v>47.4</v>
      </c>
      <c r="D95" s="188"/>
      <c r="E95" s="190" t="s">
        <v>77</v>
      </c>
      <c r="F95" s="189" t="s">
        <v>77</v>
      </c>
      <c r="G95" s="186">
        <v>0.4</v>
      </c>
      <c r="H95" s="191" t="s">
        <v>77</v>
      </c>
      <c r="I95" s="28"/>
      <c r="J95" s="190"/>
      <c r="K95" s="189"/>
    </row>
    <row r="96" spans="2:11" ht="13.5">
      <c r="B96" s="20">
        <v>1998</v>
      </c>
      <c r="C96" s="186">
        <v>37.2</v>
      </c>
      <c r="D96" s="188"/>
      <c r="E96" s="186">
        <v>2.4</v>
      </c>
      <c r="F96" s="189" t="s">
        <v>77</v>
      </c>
      <c r="G96" s="186">
        <v>0.6</v>
      </c>
      <c r="H96" s="191" t="s">
        <v>77</v>
      </c>
      <c r="I96" s="28"/>
      <c r="J96" s="186"/>
      <c r="K96" s="189"/>
    </row>
    <row r="97" spans="2:11" ht="13.5">
      <c r="B97" s="20">
        <v>1999</v>
      </c>
      <c r="C97" s="186">
        <v>41.4</v>
      </c>
      <c r="D97" s="185"/>
      <c r="E97" s="186">
        <v>2.2</v>
      </c>
      <c r="F97" s="28">
        <v>86.3</v>
      </c>
      <c r="G97" s="186">
        <v>0.5</v>
      </c>
      <c r="H97" s="187">
        <v>33.4</v>
      </c>
      <c r="I97" s="28"/>
      <c r="J97" s="186"/>
      <c r="K97" s="28"/>
    </row>
    <row r="98" spans="2:11" ht="13.5">
      <c r="B98" s="20">
        <v>2000</v>
      </c>
      <c r="C98" s="186">
        <v>25.9</v>
      </c>
      <c r="D98" s="185"/>
      <c r="E98" s="186">
        <v>1.9</v>
      </c>
      <c r="F98" s="28">
        <v>135.9</v>
      </c>
      <c r="G98" s="186">
        <v>5.7</v>
      </c>
      <c r="H98" s="187">
        <v>52.8</v>
      </c>
      <c r="I98" s="28"/>
      <c r="J98" s="186"/>
      <c r="K98" s="28"/>
    </row>
    <row r="99" spans="2:11" ht="13.5">
      <c r="B99" s="20">
        <v>2001</v>
      </c>
      <c r="C99" s="186">
        <v>28.5</v>
      </c>
      <c r="D99" s="185"/>
      <c r="E99" s="186">
        <v>1.2</v>
      </c>
      <c r="F99" s="28">
        <v>143.1</v>
      </c>
      <c r="G99" s="186">
        <v>2.2</v>
      </c>
      <c r="H99" s="187">
        <v>43.7</v>
      </c>
      <c r="I99" s="28"/>
      <c r="J99" s="186"/>
      <c r="K99" s="28"/>
    </row>
    <row r="100" spans="2:11" ht="13.5">
      <c r="B100" s="20">
        <v>2002</v>
      </c>
      <c r="C100" s="186">
        <v>53.4</v>
      </c>
      <c r="D100" s="185"/>
      <c r="E100" s="186">
        <v>1.4</v>
      </c>
      <c r="F100" s="28">
        <v>113.8</v>
      </c>
      <c r="G100" s="186">
        <v>5</v>
      </c>
      <c r="H100" s="187">
        <v>27.6</v>
      </c>
      <c r="I100" s="28"/>
      <c r="J100" s="186"/>
      <c r="K100" s="28"/>
    </row>
    <row r="101" spans="2:11" ht="13.5">
      <c r="B101" s="20">
        <v>2003</v>
      </c>
      <c r="C101" s="186">
        <v>78</v>
      </c>
      <c r="D101" s="185"/>
      <c r="E101" s="186">
        <v>1.2</v>
      </c>
      <c r="F101" s="28">
        <v>69.7</v>
      </c>
      <c r="G101" s="186">
        <v>2.6</v>
      </c>
      <c r="H101" s="187">
        <v>24.1</v>
      </c>
      <c r="I101" s="28">
        <v>6.4</v>
      </c>
      <c r="J101" s="186"/>
      <c r="K101" s="28"/>
    </row>
    <row r="102" spans="2:11" ht="13.5">
      <c r="B102" s="20">
        <v>2004</v>
      </c>
      <c r="C102" s="192">
        <v>85.1</v>
      </c>
      <c r="D102" s="193"/>
      <c r="E102" s="192">
        <v>5.8</v>
      </c>
      <c r="F102" s="36">
        <v>59.3</v>
      </c>
      <c r="G102" s="192">
        <v>1.5</v>
      </c>
      <c r="H102" s="194">
        <v>0.7</v>
      </c>
      <c r="I102" s="36">
        <v>17.5</v>
      </c>
      <c r="J102" s="192"/>
      <c r="K102" s="36"/>
    </row>
    <row r="103" spans="2:11" ht="13.5">
      <c r="B103" s="20">
        <v>2005</v>
      </c>
      <c r="C103" s="186">
        <v>123.7</v>
      </c>
      <c r="D103" s="185"/>
      <c r="E103" s="186">
        <v>2.4</v>
      </c>
      <c r="F103" s="28">
        <v>85.4</v>
      </c>
      <c r="G103" s="186">
        <v>0.3</v>
      </c>
      <c r="H103" s="187">
        <v>15.1</v>
      </c>
      <c r="I103" s="28">
        <v>12.3</v>
      </c>
      <c r="J103" s="186"/>
      <c r="K103" s="28"/>
    </row>
    <row r="104" spans="2:11" ht="13.5">
      <c r="B104" s="20">
        <v>2006</v>
      </c>
      <c r="C104" s="186">
        <v>71.9</v>
      </c>
      <c r="D104" s="195"/>
      <c r="E104" s="196">
        <v>14</v>
      </c>
      <c r="F104" s="78">
        <v>134.6</v>
      </c>
      <c r="G104" s="196">
        <v>0.98</v>
      </c>
      <c r="H104" s="197">
        <v>16.52</v>
      </c>
      <c r="I104" s="78">
        <v>15.16</v>
      </c>
      <c r="J104" s="196"/>
      <c r="K104" s="78"/>
    </row>
    <row r="105" spans="2:11" ht="13.5">
      <c r="B105" s="41">
        <v>2007</v>
      </c>
      <c r="C105" s="198">
        <v>23.75</v>
      </c>
      <c r="D105" s="195"/>
      <c r="E105" s="196">
        <v>2.49</v>
      </c>
      <c r="F105" s="78">
        <v>102.52</v>
      </c>
      <c r="G105" s="196">
        <v>4.27</v>
      </c>
      <c r="H105" s="197">
        <v>5.81</v>
      </c>
      <c r="I105" s="78">
        <v>19.68</v>
      </c>
      <c r="J105" s="196"/>
      <c r="K105" s="78"/>
    </row>
    <row r="106" spans="2:11" ht="13.5">
      <c r="B106" s="20">
        <v>2008</v>
      </c>
      <c r="C106" s="198">
        <v>34.9</v>
      </c>
      <c r="D106" s="195"/>
      <c r="E106" s="196">
        <v>1.56</v>
      </c>
      <c r="F106" s="78">
        <v>80.8</v>
      </c>
      <c r="G106" s="196">
        <v>3.52</v>
      </c>
      <c r="H106" s="197">
        <v>11.34</v>
      </c>
      <c r="I106" s="78">
        <v>10.9</v>
      </c>
      <c r="J106" s="196"/>
      <c r="K106" s="78"/>
    </row>
    <row r="107" spans="2:11" ht="13.5">
      <c r="B107" s="41">
        <v>2009</v>
      </c>
      <c r="C107" s="198">
        <v>32.2</v>
      </c>
      <c r="D107" s="195"/>
      <c r="E107" s="196">
        <v>2.49</v>
      </c>
      <c r="F107" s="78">
        <v>102.52</v>
      </c>
      <c r="G107" s="196">
        <v>1.26</v>
      </c>
      <c r="H107" s="197">
        <v>12.46</v>
      </c>
      <c r="I107" s="78">
        <v>21.9</v>
      </c>
      <c r="J107" s="196"/>
      <c r="K107" s="78"/>
    </row>
    <row r="108" spans="2:11" ht="13.5">
      <c r="B108" s="157">
        <v>2010</v>
      </c>
      <c r="C108" s="199">
        <v>10.7</v>
      </c>
      <c r="D108" s="200">
        <v>33.1</v>
      </c>
      <c r="E108" s="201">
        <v>0.5</v>
      </c>
      <c r="F108" s="84">
        <v>21.2</v>
      </c>
      <c r="G108" s="201">
        <v>3.3</v>
      </c>
      <c r="H108" s="202">
        <v>22.8</v>
      </c>
      <c r="I108" s="84">
        <v>8.2</v>
      </c>
      <c r="J108" s="201">
        <v>2.7</v>
      </c>
      <c r="K108" s="84">
        <v>14.8</v>
      </c>
    </row>
    <row r="109" spans="2:11" ht="13.5">
      <c r="B109" s="157">
        <v>2011</v>
      </c>
      <c r="C109" s="203">
        <v>107</v>
      </c>
      <c r="D109" s="200">
        <v>2.4</v>
      </c>
      <c r="E109" s="201">
        <v>2.8</v>
      </c>
      <c r="F109" s="84">
        <v>69.6</v>
      </c>
      <c r="G109" s="201">
        <v>2.07</v>
      </c>
      <c r="H109" s="202">
        <v>14.1</v>
      </c>
      <c r="I109" s="84">
        <v>15.3</v>
      </c>
      <c r="J109" s="201">
        <v>5.4</v>
      </c>
      <c r="K109" s="84">
        <v>10</v>
      </c>
    </row>
    <row r="110" spans="1:11" ht="16.5" customHeight="1">
      <c r="A110" s="89"/>
      <c r="B110" s="211">
        <v>2012</v>
      </c>
      <c r="C110" s="204">
        <v>41.5</v>
      </c>
      <c r="D110" s="78">
        <v>4.2</v>
      </c>
      <c r="E110" s="204">
        <v>0.4</v>
      </c>
      <c r="F110" s="78">
        <v>51.3</v>
      </c>
      <c r="G110" s="204">
        <v>3.1</v>
      </c>
      <c r="H110" s="205">
        <v>8.5</v>
      </c>
      <c r="I110" s="78">
        <v>5.8</v>
      </c>
      <c r="J110" s="204">
        <v>6</v>
      </c>
      <c r="K110" s="78"/>
    </row>
    <row r="111" spans="1:11" ht="13.5">
      <c r="A111" s="89"/>
      <c r="B111" s="211">
        <v>2013</v>
      </c>
      <c r="C111" s="204">
        <v>43.4</v>
      </c>
      <c r="D111" s="78">
        <v>0.4</v>
      </c>
      <c r="E111" s="204">
        <v>1.7</v>
      </c>
      <c r="F111" s="78">
        <v>59.8</v>
      </c>
      <c r="G111" s="204">
        <v>2.3</v>
      </c>
      <c r="H111" s="205">
        <v>11.8</v>
      </c>
      <c r="I111" s="78">
        <v>14.5</v>
      </c>
      <c r="J111" s="204">
        <v>1.9</v>
      </c>
      <c r="K111" s="78">
        <v>29.4</v>
      </c>
    </row>
    <row r="112" spans="2:11" ht="14.25" thickBot="1">
      <c r="B112" s="179">
        <v>2014</v>
      </c>
      <c r="C112" s="206">
        <v>38.1</v>
      </c>
      <c r="D112" s="100">
        <v>8.7</v>
      </c>
      <c r="E112" s="206">
        <v>1.9</v>
      </c>
      <c r="F112" s="100">
        <v>58.5</v>
      </c>
      <c r="G112" s="206">
        <v>0.7</v>
      </c>
      <c r="H112" s="207">
        <v>0</v>
      </c>
      <c r="I112" s="100">
        <v>15.5</v>
      </c>
      <c r="J112" s="206">
        <v>2.1</v>
      </c>
      <c r="K112" s="100">
        <v>18.9</v>
      </c>
    </row>
    <row r="113" spans="2:10" ht="13.5">
      <c r="B113" s="212" t="s">
        <v>78</v>
      </c>
      <c r="C113" s="213"/>
      <c r="D113" s="213"/>
      <c r="E113" s="213"/>
      <c r="F113" s="213"/>
      <c r="G113" s="213"/>
      <c r="H113" s="213"/>
      <c r="I113" s="214"/>
      <c r="J113" s="214"/>
    </row>
    <row r="114" spans="2:8" ht="13.5">
      <c r="B114" s="208"/>
      <c r="C114" s="208"/>
      <c r="D114" s="208"/>
      <c r="E114" s="208"/>
      <c r="F114" s="208"/>
      <c r="G114" s="208"/>
      <c r="H114" s="208"/>
    </row>
    <row r="115" spans="2:8" ht="13.5">
      <c r="B115" s="208"/>
      <c r="C115" s="208"/>
      <c r="D115" s="208"/>
      <c r="E115" s="208"/>
      <c r="F115" s="208"/>
      <c r="G115" s="208"/>
      <c r="H115" s="208"/>
    </row>
    <row r="116" spans="2:8" ht="13.5">
      <c r="B116" s="208"/>
      <c r="C116" s="208"/>
      <c r="D116" s="208"/>
      <c r="E116" s="208"/>
      <c r="F116" s="208"/>
      <c r="G116" s="208"/>
      <c r="H116" s="208"/>
    </row>
  </sheetData>
  <sheetProtection/>
  <mergeCells count="22">
    <mergeCell ref="B36:N38"/>
    <mergeCell ref="B5:B6"/>
    <mergeCell ref="C5:E5"/>
    <mergeCell ref="F5:H5"/>
    <mergeCell ref="I5:K5"/>
    <mergeCell ref="L5:N5"/>
    <mergeCell ref="B113:J113"/>
    <mergeCell ref="M41:N41"/>
    <mergeCell ref="O41:P41"/>
    <mergeCell ref="B72:N72"/>
    <mergeCell ref="J79:K79"/>
    <mergeCell ref="B80:B81"/>
    <mergeCell ref="C80:D80"/>
    <mergeCell ref="E80:F80"/>
    <mergeCell ref="G80:I80"/>
    <mergeCell ref="J80:K80"/>
    <mergeCell ref="B41:B42"/>
    <mergeCell ref="C41:D41"/>
    <mergeCell ref="E41:F41"/>
    <mergeCell ref="G41:H41"/>
    <mergeCell ref="I41:J41"/>
    <mergeCell ref="K41:L41"/>
  </mergeCells>
  <printOptions/>
  <pageMargins left="0.7086614173228347" right="0.9055118110236221" top="0.3" bottom="0.5511811023622047" header="1.12" footer="0.31496062992125984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2016-03-16T06:30:56Z</cp:lastPrinted>
  <dcterms:created xsi:type="dcterms:W3CDTF">2016-03-16T06:28:44Z</dcterms:created>
  <dcterms:modified xsi:type="dcterms:W3CDTF">2016-05-13T01:59:55Z</dcterms:modified>
  <cp:category/>
  <cp:version/>
  <cp:contentType/>
  <cp:contentStatus/>
</cp:coreProperties>
</file>