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ilesv1\300_理財\342 経営比較分析表の策定\Ｒ２\03_経営比較分析表（R1決算）の分析等について\03_提出（市町村等→県）\法非適用\14_駐車場　まだ\03_八戸市　1回目\04_確定版\"/>
    </mc:Choice>
  </mc:AlternateContent>
  <xr:revisionPtr revIDLastSave="0" documentId="13_ncr:1_{375191F7-7DC2-49D5-A27E-7E1C9D7EB78E}" xr6:coauthVersionLast="36" xr6:coauthVersionMax="36" xr10:uidLastSave="{00000000-0000-0000-0000-000000000000}"/>
  <workbookProtection workbookAlgorithmName="SHA-512" workbookHashValue="T2f3gBuGuKuMK2oFEDhH9eL3aouOtcJusO3B+2u+h+HXC11gA6/0qrGl6dcNGwQ3+T5DGIylca1/JUsX7OAC2A==" workbookSaltValue="8eqD3itIXC2N4CKIPaOIFw==" workbookSpinCount="100000" lockStructure="1"/>
  <bookViews>
    <workbookView xWindow="0" yWindow="0" windowWidth="20490" windowHeight="69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30" i="4"/>
  <c r="CS51" i="4"/>
  <c r="HJ30" i="4"/>
  <c r="MA51" i="4"/>
  <c r="BZ76" i="4"/>
  <c r="C11" i="5"/>
  <c r="D11" i="5"/>
  <c r="E11" i="5"/>
  <c r="B11" i="5"/>
  <c r="BK76" i="4" l="1"/>
  <c r="LH51" i="4"/>
  <c r="LT76" i="4"/>
  <c r="GQ51" i="4"/>
  <c r="LH30" i="4"/>
  <c r="GQ30" i="4"/>
  <c r="BZ30" i="4"/>
  <c r="IE76" i="4"/>
  <c r="BZ51" i="4"/>
  <c r="BG30" i="4"/>
  <c r="KO51" i="4"/>
  <c r="HP76" i="4"/>
  <c r="BG51" i="4"/>
  <c r="FX30" i="4"/>
  <c r="AV76" i="4"/>
  <c r="LE76" i="4"/>
  <c r="FX51" i="4"/>
  <c r="KO30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<sst xmlns="http://schemas.openxmlformats.org/spreadsheetml/2006/main" count="278" uniqueCount="132">
  <si>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</si>
  <si>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</si>
  <si>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</si>
  <si>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</si>
  <si>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</si>
  <si>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</si>
  <si>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</si>
  <si>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</si>
  <si>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</si>
  <si>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</si>
  <si>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</si>
  <si>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</si>
  <si>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</si>
  <si>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</si>
  <si>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</si>
  <si>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</si>
  <si>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</si>
  <si>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</si>
  <si>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</si>
  <si>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</si>
  <si>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</si>
  <si>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</si>
  <si>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</si>
  <si>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</si>
  <si>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</si>
  <si>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</si>
  <si>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</si>
  <si>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</si>
  <si>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</si>
  <si>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</si>
  <si>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</si>
  <si>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</si>
  <si>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</si>
  <si>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</si>
  <si>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</si>
  <si>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</si>
  <si>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</si>
  <si>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</si>
  <si>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</si>
  <si>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</si>
  <si>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</si>
  <si>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</si>
  <si>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</si>
  <si>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</si>
  <si>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</si>
  <si>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</si>
  <si>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</si>
  <si>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</si>
  <si>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</si>
  <si>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</si>
  <si>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</si>
  <si>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</si>
  <si>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</si>
  <si>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</si>
  <si>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</si>
  <si>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</si>
  <si>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</si>
  <si>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</si>
  <si>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</si>
  <si>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</si>
  <si>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</si>
  <si>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</si>
  <si>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</si>
  <si>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</si>
  <si>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</si>
  <si>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</si>
  <si>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</si>
  <si>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</si>
  <si>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</si>
  <si>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</si>
  <si>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</si>
  <si>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</si>
  <si>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</si>
  <si>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</si>
  <si>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</si>
  <si>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</si>
  <si>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</si>
  <si>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</si>
  <si>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</si>
  <si>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</si>
  <si>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</si>
  <si>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</si>
  <si>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</si>
  <si>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</si>
  <si>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</si>
  <si>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</si>
  <si>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</si>
  <si>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</si>
  <si>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</si>
  <si>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</si>
  <si>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</si>
  <si>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</si>
  <si>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</si>
  <si>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</si>
  <si>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</si>
  <si>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</si>
  <si>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</si>
  <si>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</si>
  <si>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</si>
  <si>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</si>
  <si>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</si>
  <si>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</si>
  <si>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</si>
  <si>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</si>
  <si>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</si>
  <si>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</si>
  <si>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</si>
  <si>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</si>
  <si>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</si>
  <si>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</si>
  <si>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　八戸市</t>
  </si>
  <si>
    <t>八戸駅西口広場駐車場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</si>
  <si>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</si>
  <si>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</si>
  <si>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</si>
  <si>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</si>
  <si>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</si>
  <si>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</si>
  <si>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</si>
  <si>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</si>
  <si>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</si>
  <si>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</si>
  <si>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</si>
  <si>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</si>
  <si>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</si>
  <si>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</si>
  <si>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</si>
  <si>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</si>
  <si>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・当該価格は、平成30年度と同額であったが、今後、広場周辺の開発が進むことから、当駐車場の地価は上昇すると予想している。
⑩企業債残高対料金収入比率
・今後、債務の償還が始まり債務残高が減っていくので、当該比率の値は、低下すると予想している。</t>
    <rPh sb="8" eb="10">
      <t>トウガイ</t>
    </rPh>
    <rPh sb="10" eb="12">
      <t>カカク</t>
    </rPh>
    <rPh sb="14" eb="16">
      <t>ヘイセイ</t>
    </rPh>
    <rPh sb="18" eb="19">
      <t>ネン</t>
    </rPh>
    <rPh sb="19" eb="20">
      <t>ド</t>
    </rPh>
    <rPh sb="21" eb="23">
      <t>ドウガク</t>
    </rPh>
    <phoneticPr fontId="5"/>
  </si>
  <si>
    <t>⑪稼働率
・収容台数が40台と少ないことから平均値より高い数値となっている。今後は、コロナ禍の影響により、駅利用者が減少傾向にあることに伴い、稼働率が減少していくと予想される。</t>
    <rPh sb="6" eb="8">
      <t>シュウヨウ</t>
    </rPh>
    <rPh sb="8" eb="10">
      <t>ダイスウ</t>
    </rPh>
    <rPh sb="13" eb="14">
      <t>ダイ</t>
    </rPh>
    <rPh sb="15" eb="16">
      <t>スク</t>
    </rPh>
    <rPh sb="22" eb="25">
      <t>ヘイキンチ</t>
    </rPh>
    <rPh sb="27" eb="28">
      <t>タカ</t>
    </rPh>
    <rPh sb="29" eb="31">
      <t>スウチ</t>
    </rPh>
    <rPh sb="38" eb="40">
      <t>コンゴ</t>
    </rPh>
    <rPh sb="45" eb="46">
      <t>カ</t>
    </rPh>
    <rPh sb="47" eb="49">
      <t>エイキョウ</t>
    </rPh>
    <rPh sb="53" eb="54">
      <t>エキ</t>
    </rPh>
    <rPh sb="54" eb="57">
      <t>リヨウシャ</t>
    </rPh>
    <rPh sb="58" eb="60">
      <t>ゲンショウ</t>
    </rPh>
    <rPh sb="60" eb="62">
      <t>ケイコウ</t>
    </rPh>
    <rPh sb="68" eb="69">
      <t>トモナ</t>
    </rPh>
    <rPh sb="71" eb="73">
      <t>カドウ</t>
    </rPh>
    <rPh sb="73" eb="74">
      <t>リツ</t>
    </rPh>
    <rPh sb="75" eb="77">
      <t>ゲンショウ</t>
    </rPh>
    <rPh sb="82" eb="84">
      <t>ヨソウ</t>
    </rPh>
    <phoneticPr fontId="5"/>
  </si>
  <si>
    <t>・当駐車場は、送迎目的の利用者に配慮し、入庫から30分までの駐車料金を無料としている。
　無料時間帯の利用者が全体の約９割を占めており、費用が収入を上回る赤字が続いていること、コロナ禍の影響により減収が予想されることから、赤字を改善するため経費の削減について検討していきたい。</t>
    <rPh sb="91" eb="92">
      <t>カ</t>
    </rPh>
    <rPh sb="93" eb="95">
      <t>エイキョウ</t>
    </rPh>
    <rPh sb="98" eb="100">
      <t>ゲンシュウ</t>
    </rPh>
    <rPh sb="101" eb="103">
      <t>ヨソウ</t>
    </rPh>
    <phoneticPr fontId="5"/>
  </si>
  <si>
    <t>①収益的収支比率
・当駐車場は、八戸駅利用者の送迎用駐車場として整備したことから、送迎目的の利用者に配慮し入庫から30分までの駐車料金を無料としている。
　無料時間帯の利用者が駐車場利用者全体の９割を占めており、収入が少ないため赤字が続いている。
④売上高GOP比率及び⑤EBITDA
・費用（指定管理料）が収益（料金収入）を上回り、当該比率は毎年度、マイナス値となっている。</t>
    <rPh sb="16" eb="18">
      <t>ハチノヘ</t>
    </rPh>
    <rPh sb="18" eb="19">
      <t>エキ</t>
    </rPh>
    <rPh sb="19" eb="22">
      <t>リヨウシャ</t>
    </rPh>
    <rPh sb="133" eb="134">
      <t>オヨ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</si>
</sst>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68.7</c:v>
                </c:pt>
                <c:pt idx="1">
                  <c:v>78.7</c:v>
                </c:pt>
                <c:pt idx="2">
                  <c:v>68.8</c:v>
                </c:pt>
                <c:pt idx="3">
                  <c:v>65.3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B-433B-8559-642B2BE59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528960"/>
        <c:axId val="84053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B-433B-8559-642B2BE59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28960"/>
        <c:axId val="840534056"/>
      </c:lineChart>
      <c:catAx>
        <c:axId val="84052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40534056"/>
        <c:crosses val="autoZero"/>
        <c:auto val="1"/>
        <c:lblAlgn val="ctr"/>
        <c:lblOffset val="100"/>
        <c:noMultiLvlLbl val="1"/>
      </c:catAx>
      <c:valAx>
        <c:axId val="84053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052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149.80000000000001</c:v>
                </c:pt>
                <c:pt idx="2">
                  <c:v>451.3</c:v>
                </c:pt>
                <c:pt idx="3">
                  <c:v>513.20000000000005</c:v>
                </c:pt>
                <c:pt idx="4">
                  <c:v>505.7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9-4DDA-9827-E9D22C78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532880"/>
        <c:axId val="84052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C9-4DDA-9827-E9D22C78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32880"/>
        <c:axId val="840529744"/>
      </c:lineChart>
      <c:catAx>
        <c:axId val="84053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40529744"/>
        <c:crosses val="autoZero"/>
        <c:auto val="1"/>
        <c:lblAlgn val="ctr"/>
        <c:lblOffset val="100"/>
        <c:noMultiLvlLbl val="1"/>
      </c:catAx>
      <c:valAx>
        <c:axId val="84052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053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823-4B3D-A2D0-F2E9AC1B2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530920"/>
        <c:axId val="84053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3-4B3D-A2D0-F2E9AC1B2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30920"/>
        <c:axId val="840534448"/>
      </c:lineChart>
      <c:catAx>
        <c:axId val="840530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40534448"/>
        <c:crosses val="autoZero"/>
        <c:auto val="1"/>
        <c:lblAlgn val="ctr"/>
        <c:lblOffset val="100"/>
        <c:noMultiLvlLbl val="1"/>
      </c:catAx>
      <c:valAx>
        <c:axId val="84053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0530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9FC-440A-8B0D-CD76FCACB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531704"/>
        <c:axId val="84053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C-440A-8B0D-CD76FCACB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31704"/>
        <c:axId val="840532096"/>
      </c:lineChart>
      <c:catAx>
        <c:axId val="840531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40532096"/>
        <c:crosses val="autoZero"/>
        <c:auto val="1"/>
        <c:lblAlgn val="ctr"/>
        <c:lblOffset val="100"/>
        <c:noMultiLvlLbl val="1"/>
      </c:catAx>
      <c:valAx>
        <c:axId val="84053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0531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E-403F-83C8-9DFF281AC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533664"/>
        <c:axId val="57702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E-403F-83C8-9DFF281AC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33664"/>
        <c:axId val="577024720"/>
      </c:lineChart>
      <c:catAx>
        <c:axId val="840533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77024720"/>
        <c:crosses val="autoZero"/>
        <c:auto val="1"/>
        <c:lblAlgn val="ctr"/>
        <c:lblOffset val="100"/>
        <c:noMultiLvlLbl val="1"/>
      </c:catAx>
      <c:valAx>
        <c:axId val="57702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0533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C-44FF-9C93-723F68B61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592448"/>
        <c:axId val="6737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C-44FF-9C93-723F68B61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592448"/>
        <c:axId val="673783872"/>
      </c:lineChart>
      <c:catAx>
        <c:axId val="67559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83872"/>
        <c:crosses val="autoZero"/>
        <c:auto val="1"/>
        <c:lblAlgn val="ctr"/>
        <c:lblOffset val="100"/>
        <c:noMultiLvlLbl val="1"/>
      </c:catAx>
      <c:valAx>
        <c:axId val="6737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7559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710.9</c:v>
                </c:pt>
                <c:pt idx="1">
                  <c:v>992.5</c:v>
                </c:pt>
                <c:pt idx="2">
                  <c:v>1135</c:v>
                </c:pt>
                <c:pt idx="3">
                  <c:v>1015</c:v>
                </c:pt>
                <c:pt idx="4">
                  <c:v>957.5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9-4D30-A2DD-489BA3FB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92104"/>
        <c:axId val="67379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9-4D30-A2DD-489BA3FB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92104"/>
        <c:axId val="673793280"/>
      </c:lineChart>
      <c:catAx>
        <c:axId val="673792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93280"/>
        <c:crosses val="autoZero"/>
        <c:auto val="1"/>
        <c:lblAlgn val="ctr"/>
        <c:lblOffset val="100"/>
        <c:noMultiLvlLbl val="1"/>
      </c:catAx>
      <c:valAx>
        <c:axId val="67379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3792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-45.6</c:v>
                </c:pt>
                <c:pt idx="1">
                  <c:v>-27</c:v>
                </c:pt>
                <c:pt idx="2">
                  <c:v>-45.4</c:v>
                </c:pt>
                <c:pt idx="3">
                  <c:v>-51.7</c:v>
                </c:pt>
                <c:pt idx="4">
                  <c:v>-31.7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E-4728-AA91-34ED1A9FE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96024"/>
        <c:axId val="67378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7E-4728-AA91-34ED1A9FE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96024"/>
        <c:axId val="673786616"/>
      </c:lineChart>
      <c:catAx>
        <c:axId val="673796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86616"/>
        <c:crosses val="autoZero"/>
        <c:auto val="1"/>
        <c:lblAlgn val="ctr"/>
        <c:lblOffset val="100"/>
        <c:noMultiLvlLbl val="1"/>
      </c:catAx>
      <c:valAx>
        <c:axId val="67378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3796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-3265</c:v>
                </c:pt>
                <c:pt idx="1">
                  <c:v>-2221</c:v>
                </c:pt>
                <c:pt idx="2">
                  <c:v>-3121</c:v>
                </c:pt>
                <c:pt idx="3">
                  <c:v>-3547</c:v>
                </c:pt>
                <c:pt idx="4">
                  <c:v>-2208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3-4237-876C-A621AE79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93672"/>
        <c:axId val="67379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3-4237-876C-A621AE79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93672"/>
        <c:axId val="673790144"/>
      </c:lineChart>
      <c:catAx>
        <c:axId val="673793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3790144"/>
        <c:crosses val="autoZero"/>
        <c:auto val="1"/>
        <c:lblAlgn val="ctr"/>
        <c:lblOffset val="100"/>
        <c:noMultiLvlLbl val="1"/>
      </c:catAx>
      <c:valAx>
        <c:axId val="67379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73793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DY4" zoomScale="70" zoomScaleNormal="70" zoomScaleSheetLayoutView="70" workbookViewId="0">
      <selection activeCell="ND15" activeCellId="3" sqref="ND66:NR82 ND49:NR64 ND32:NR47 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青森県八戸市　八戸駅西口広場駐車場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1705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210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131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68.7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78.7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68.8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65.3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75.099999999999994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710.9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992.5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1135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1015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957.5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419.4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371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509.2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378.1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756.6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3.2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2.9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6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3.8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2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269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276.60000000000002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274.8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275.5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289.2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128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129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-45.6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-27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-45.4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-51.7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-31.7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-3265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-2221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-3121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-3547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-2208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22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16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21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17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15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38.200000000000003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34.6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37.6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30.2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33.9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6967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7138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8131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8076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8265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130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26250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149.80000000000001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451.3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513.20000000000005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505.7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70.5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59.2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62.4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83.1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54.7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2J5YV0ookhz3kBE0/OxPMK8EUp/LKAN20LU1puwrD5969rJvqOkkI4+PuM2zjVct2S21jbNmXYWJ3BESyrPwcA==" saltValue="BYzxnSSVVkh95k7SpmJY3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62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63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64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65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66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67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68</v>
      </c>
      <c r="CN4" s="143" t="s">
        <v>69</v>
      </c>
      <c r="CO4" s="134" t="s">
        <v>70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71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72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99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100</v>
      </c>
      <c r="BG5" s="59" t="s">
        <v>101</v>
      </c>
      <c r="BH5" s="59" t="s">
        <v>102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100</v>
      </c>
      <c r="BR5" s="59" t="s">
        <v>89</v>
      </c>
      <c r="BS5" s="59" t="s">
        <v>102</v>
      </c>
      <c r="BT5" s="59" t="s">
        <v>91</v>
      </c>
      <c r="BU5" s="59" t="s">
        <v>99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103</v>
      </c>
      <c r="CC5" s="59" t="s">
        <v>101</v>
      </c>
      <c r="CD5" s="59" t="s">
        <v>104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4"/>
      <c r="CN5" s="144"/>
      <c r="CO5" s="59" t="s">
        <v>88</v>
      </c>
      <c r="CP5" s="59" t="s">
        <v>101</v>
      </c>
      <c r="CQ5" s="59" t="s">
        <v>90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105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2019</v>
      </c>
      <c r="C6" s="60">
        <f t="shared" ref="C6:X6" si="1">C8</f>
        <v>22039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青森県八戸市</v>
      </c>
      <c r="I6" s="60" t="str">
        <f t="shared" si="1"/>
        <v>八戸駅西口広場駐車場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18</v>
      </c>
      <c r="S6" s="62" t="str">
        <f t="shared" si="1"/>
        <v>駅</v>
      </c>
      <c r="T6" s="62" t="str">
        <f t="shared" si="1"/>
        <v>無</v>
      </c>
      <c r="U6" s="63">
        <f t="shared" si="1"/>
        <v>1705</v>
      </c>
      <c r="V6" s="63">
        <f t="shared" si="1"/>
        <v>40</v>
      </c>
      <c r="W6" s="63">
        <f t="shared" si="1"/>
        <v>210</v>
      </c>
      <c r="X6" s="62" t="str">
        <f t="shared" si="1"/>
        <v>代行制</v>
      </c>
      <c r="Y6" s="64">
        <f>IF(Y8="-",NA(),Y8)</f>
        <v>68.7</v>
      </c>
      <c r="Z6" s="64">
        <f t="shared" ref="Z6:AH6" si="2">IF(Z8="-",NA(),Z8)</f>
        <v>78.7</v>
      </c>
      <c r="AA6" s="64">
        <f t="shared" si="2"/>
        <v>68.8</v>
      </c>
      <c r="AB6" s="64">
        <f t="shared" si="2"/>
        <v>65.3</v>
      </c>
      <c r="AC6" s="64">
        <f t="shared" si="2"/>
        <v>75.099999999999994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-45.6</v>
      </c>
      <c r="BG6" s="64">
        <f t="shared" ref="BG6:BO6" si="5">IF(BG8="-",NA(),BG8)</f>
        <v>-27</v>
      </c>
      <c r="BH6" s="64">
        <f t="shared" si="5"/>
        <v>-45.4</v>
      </c>
      <c r="BI6" s="64">
        <f t="shared" si="5"/>
        <v>-51.7</v>
      </c>
      <c r="BJ6" s="64">
        <f t="shared" si="5"/>
        <v>-31.7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-3265</v>
      </c>
      <c r="BR6" s="65">
        <f t="shared" ref="BR6:BZ6" si="6">IF(BR8="-",NA(),BR8)</f>
        <v>-2221</v>
      </c>
      <c r="BS6" s="65">
        <f t="shared" si="6"/>
        <v>-3121</v>
      </c>
      <c r="BT6" s="65">
        <f t="shared" si="6"/>
        <v>-3547</v>
      </c>
      <c r="BU6" s="65">
        <f t="shared" si="6"/>
        <v>-2208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26250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149.80000000000001</v>
      </c>
      <c r="DB6" s="64">
        <f t="shared" si="8"/>
        <v>451.3</v>
      </c>
      <c r="DC6" s="64">
        <f t="shared" si="8"/>
        <v>513.20000000000005</v>
      </c>
      <c r="DD6" s="64">
        <f t="shared" si="8"/>
        <v>505.7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710.9</v>
      </c>
      <c r="DL6" s="64">
        <f t="shared" ref="DL6:DT6" si="9">IF(DL8="-",NA(),DL8)</f>
        <v>992.5</v>
      </c>
      <c r="DM6" s="64">
        <f t="shared" si="9"/>
        <v>1135</v>
      </c>
      <c r="DN6" s="64">
        <f t="shared" si="9"/>
        <v>1015</v>
      </c>
      <c r="DO6" s="64">
        <f t="shared" si="9"/>
        <v>957.5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108</v>
      </c>
      <c r="B7" s="60">
        <f t="shared" ref="B7:X7" si="10">B8</f>
        <v>2019</v>
      </c>
      <c r="C7" s="60">
        <f t="shared" si="10"/>
        <v>22039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青森県　八戸市</v>
      </c>
      <c r="I7" s="60" t="str">
        <f t="shared" si="10"/>
        <v>八戸駅西口広場駐車場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18</v>
      </c>
      <c r="S7" s="62" t="str">
        <f t="shared" si="10"/>
        <v>駅</v>
      </c>
      <c r="T7" s="62" t="str">
        <f t="shared" si="10"/>
        <v>無</v>
      </c>
      <c r="U7" s="63">
        <f t="shared" si="10"/>
        <v>1705</v>
      </c>
      <c r="V7" s="63">
        <f t="shared" si="10"/>
        <v>40</v>
      </c>
      <c r="W7" s="63">
        <f t="shared" si="10"/>
        <v>210</v>
      </c>
      <c r="X7" s="62" t="str">
        <f t="shared" si="10"/>
        <v>代行制</v>
      </c>
      <c r="Y7" s="64">
        <f>Y8</f>
        <v>68.7</v>
      </c>
      <c r="Z7" s="64">
        <f t="shared" ref="Z7:AH7" si="11">Z8</f>
        <v>78.7</v>
      </c>
      <c r="AA7" s="64">
        <f t="shared" si="11"/>
        <v>68.8</v>
      </c>
      <c r="AB7" s="64">
        <f t="shared" si="11"/>
        <v>65.3</v>
      </c>
      <c r="AC7" s="64">
        <f t="shared" si="11"/>
        <v>75.099999999999994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-45.6</v>
      </c>
      <c r="BG7" s="64">
        <f t="shared" ref="BG7:BO7" si="14">BG8</f>
        <v>-27</v>
      </c>
      <c r="BH7" s="64">
        <f t="shared" si="14"/>
        <v>-45.4</v>
      </c>
      <c r="BI7" s="64">
        <f t="shared" si="14"/>
        <v>-51.7</v>
      </c>
      <c r="BJ7" s="64">
        <f t="shared" si="14"/>
        <v>-31.7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-3265</v>
      </c>
      <c r="BR7" s="65">
        <f t="shared" ref="BR7:BZ7" si="15">BR8</f>
        <v>-2221</v>
      </c>
      <c r="BS7" s="65">
        <f t="shared" si="15"/>
        <v>-3121</v>
      </c>
      <c r="BT7" s="65">
        <f t="shared" si="15"/>
        <v>-3547</v>
      </c>
      <c r="BU7" s="65">
        <f t="shared" si="15"/>
        <v>-2208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26250</v>
      </c>
      <c r="CN7" s="63">
        <f>CN8</f>
        <v>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149.80000000000001</v>
      </c>
      <c r="DB7" s="64">
        <f t="shared" si="16"/>
        <v>451.3</v>
      </c>
      <c r="DC7" s="64">
        <f t="shared" si="16"/>
        <v>513.20000000000005</v>
      </c>
      <c r="DD7" s="64">
        <f t="shared" si="16"/>
        <v>505.7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710.9</v>
      </c>
      <c r="DL7" s="64">
        <f t="shared" ref="DL7:DT7" si="17">DL8</f>
        <v>992.5</v>
      </c>
      <c r="DM7" s="64">
        <f t="shared" si="17"/>
        <v>1135</v>
      </c>
      <c r="DN7" s="64">
        <f t="shared" si="17"/>
        <v>1015</v>
      </c>
      <c r="DO7" s="64">
        <f t="shared" si="17"/>
        <v>957.5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22039</v>
      </c>
      <c r="D8" s="67">
        <v>47</v>
      </c>
      <c r="E8" s="67">
        <v>14</v>
      </c>
      <c r="F8" s="67">
        <v>0</v>
      </c>
      <c r="G8" s="67">
        <v>4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18</v>
      </c>
      <c r="S8" s="69" t="s">
        <v>120</v>
      </c>
      <c r="T8" s="69" t="s">
        <v>121</v>
      </c>
      <c r="U8" s="70">
        <v>1705</v>
      </c>
      <c r="V8" s="70">
        <v>40</v>
      </c>
      <c r="W8" s="70">
        <v>210</v>
      </c>
      <c r="X8" s="69" t="s">
        <v>122</v>
      </c>
      <c r="Y8" s="71">
        <v>68.7</v>
      </c>
      <c r="Z8" s="71">
        <v>78.7</v>
      </c>
      <c r="AA8" s="71">
        <v>68.8</v>
      </c>
      <c r="AB8" s="71">
        <v>65.3</v>
      </c>
      <c r="AC8" s="71">
        <v>75.099999999999994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-45.6</v>
      </c>
      <c r="BG8" s="71">
        <v>-27</v>
      </c>
      <c r="BH8" s="71">
        <v>-45.4</v>
      </c>
      <c r="BI8" s="71">
        <v>-51.7</v>
      </c>
      <c r="BJ8" s="71">
        <v>-31.7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-3265</v>
      </c>
      <c r="BR8" s="72">
        <v>-2221</v>
      </c>
      <c r="BS8" s="72">
        <v>-3121</v>
      </c>
      <c r="BT8" s="73">
        <v>-3547</v>
      </c>
      <c r="BU8" s="73">
        <v>-2208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26250</v>
      </c>
      <c r="CN8" s="70">
        <v>0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149.80000000000001</v>
      </c>
      <c r="DB8" s="71">
        <v>451.3</v>
      </c>
      <c r="DC8" s="71">
        <v>513.20000000000005</v>
      </c>
      <c r="DD8" s="71">
        <v>505.7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710.9</v>
      </c>
      <c r="DL8" s="71">
        <v>992.5</v>
      </c>
      <c r="DM8" s="71">
        <v>1135</v>
      </c>
      <c r="DN8" s="71">
        <v>1015</v>
      </c>
      <c r="DO8" s="71">
        <v>957.5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2021-02-05T08:04:21Z</cp:lastPrinted>
  <dcterms:created xsi:type="dcterms:W3CDTF">2020-12-04T03:26:31Z</dcterms:created>
  <dcterms:modified xsi:type="dcterms:W3CDTF">2021-02-12T00:36:52Z</dcterms:modified>
  <cp:category/>
</cp:coreProperties>
</file>